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Konpromisoak\KontaLagun\Udalgida web\Espediente ereduak\Aurrekontu orokorraren espedientea\"/>
    </mc:Choice>
  </mc:AlternateContent>
  <bookViews>
    <workbookView xWindow="0" yWindow="0" windowWidth="28800" windowHeight="11700" activeTab="1"/>
  </bookViews>
  <sheets>
    <sheet name="Karatula-es" sheetId="1" r:id="rId1"/>
    <sheet name="DETALLE ESTADO GASTOS" sheetId="2" r:id="rId2"/>
  </sheets>
  <definedNames>
    <definedName name="_xlnm.Print_Area" localSheetId="0">'Karatula-es'!$A$1:$H$58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8" i="2" l="1"/>
  <c r="H157" i="2" s="1"/>
  <c r="H330" i="2"/>
  <c r="H325" i="2"/>
  <c r="H323" i="2"/>
  <c r="H318" i="2"/>
  <c r="H315" i="2" s="1"/>
  <c r="H312" i="2"/>
  <c r="H309" i="2"/>
  <c r="H305" i="2"/>
  <c r="H302" i="2"/>
  <c r="H300" i="2"/>
  <c r="H297" i="2"/>
  <c r="H295" i="2"/>
  <c r="H292" i="2"/>
  <c r="H289" i="2"/>
  <c r="H286" i="2"/>
  <c r="H283" i="2"/>
  <c r="H280" i="2"/>
  <c r="H272" i="2"/>
  <c r="H268" i="2"/>
  <c r="H260" i="2"/>
  <c r="H252" i="2"/>
  <c r="H247" i="2"/>
  <c r="H240" i="2"/>
  <c r="H234" i="2"/>
  <c r="H231" i="2" s="1"/>
  <c r="H229" i="2"/>
  <c r="H221" i="2"/>
  <c r="H213" i="2"/>
  <c r="H207" i="2"/>
  <c r="H204" i="2" s="1"/>
  <c r="H199" i="2"/>
  <c r="H194" i="2"/>
  <c r="H195" i="2"/>
  <c r="H192" i="2"/>
  <c r="H189" i="2"/>
  <c r="H186" i="2"/>
  <c r="H178" i="2"/>
  <c r="H174" i="2"/>
  <c r="H166" i="2"/>
  <c r="H72" i="2"/>
  <c r="H55" i="2" s="1"/>
  <c r="H148" i="2"/>
  <c r="H144" i="2"/>
  <c r="H139" i="2"/>
  <c r="H134" i="2"/>
  <c r="H133" i="2" s="1"/>
  <c r="H152" i="2"/>
  <c r="H149" i="2"/>
  <c r="H145" i="2"/>
  <c r="H140" i="2"/>
  <c r="H135" i="2"/>
  <c r="H129" i="2"/>
  <c r="H117" i="2"/>
  <c r="H109" i="2"/>
  <c r="H104" i="2"/>
  <c r="H99" i="2"/>
  <c r="H91" i="2"/>
  <c r="H77" i="2"/>
  <c r="H73" i="2"/>
  <c r="H64" i="2"/>
  <c r="H56" i="2"/>
  <c r="H49" i="2"/>
  <c r="H44" i="2"/>
  <c r="H40" i="2"/>
  <c r="H35" i="2"/>
  <c r="H32" i="2"/>
  <c r="H27" i="2"/>
  <c r="H26" i="2" s="1"/>
  <c r="H19" i="2"/>
  <c r="H17" i="2"/>
  <c r="H15" i="2"/>
  <c r="H13" i="2"/>
  <c r="H322" i="2" l="1"/>
  <c r="H308" i="2"/>
  <c r="H288" i="2"/>
  <c r="H251" i="2"/>
  <c r="H198" i="2"/>
  <c r="H34" i="2"/>
  <c r="H12" i="2" s="1"/>
  <c r="H11" i="2" s="1"/>
  <c r="H333" i="2" s="1"/>
  <c r="H197" i="2" l="1"/>
</calcChain>
</file>

<file path=xl/sharedStrings.xml><?xml version="1.0" encoding="utf-8"?>
<sst xmlns="http://schemas.openxmlformats.org/spreadsheetml/2006/main" count="556" uniqueCount="482">
  <si>
    <t>(Se cumplimentará un documento similar al de este modelo por cada uno de los grupos de programa que recoja el presupuesto)</t>
  </si>
  <si>
    <t>(Art. 6.1.b) de la Norma Foral 21/2003, Presupuestaria de las entidades locales de Gipuzkoa)</t>
  </si>
  <si>
    <t>ESTADO DE GASTOS</t>
  </si>
  <si>
    <t>DETALLE DEL ESTADO DE GASTOS</t>
  </si>
  <si>
    <t>PRESUPUESTOS GENERALES</t>
  </si>
  <si>
    <t>Fuera del sector público local</t>
  </si>
  <si>
    <t xml:space="preserve">933: </t>
  </si>
  <si>
    <t>Dentro del sector público local</t>
  </si>
  <si>
    <t xml:space="preserve">932: </t>
  </si>
  <si>
    <t>Amortización de préstamos a largo plazo</t>
  </si>
  <si>
    <t xml:space="preserve">93: </t>
  </si>
  <si>
    <t xml:space="preserve">923: </t>
  </si>
  <si>
    <t xml:space="preserve">922: </t>
  </si>
  <si>
    <t>Amortización de préstamos a corto plazo</t>
  </si>
  <si>
    <t xml:space="preserve">92: </t>
  </si>
  <si>
    <t>Deuda a largo plazo</t>
  </si>
  <si>
    <t xml:space="preserve">912: </t>
  </si>
  <si>
    <t>Amortización de deuda a largo plazo</t>
  </si>
  <si>
    <t xml:space="preserve">91: </t>
  </si>
  <si>
    <t>Deuda a corto plazo</t>
  </si>
  <si>
    <t xml:space="preserve">902: </t>
  </si>
  <si>
    <t>Amortización de deuda a corto plazo</t>
  </si>
  <si>
    <t xml:space="preserve">90: </t>
  </si>
  <si>
    <t>PASIVOS FINANCIEROS</t>
  </si>
  <si>
    <t xml:space="preserve">9: </t>
  </si>
  <si>
    <t>87290: Resto aportaciones</t>
  </si>
  <si>
    <t>87220: Para financiar inversiones no rentables</t>
  </si>
  <si>
    <t>87210: A otros entes. Para compensar pérdidas</t>
  </si>
  <si>
    <t>Aportaciones a otros entes</t>
  </si>
  <si>
    <t xml:space="preserve">872: </t>
  </si>
  <si>
    <t>Aportaciones a consorcios</t>
  </si>
  <si>
    <t xml:space="preserve">871: </t>
  </si>
  <si>
    <t>Aportaciones a fundaciones</t>
  </si>
  <si>
    <t xml:space="preserve">870: </t>
  </si>
  <si>
    <t>Aportaciones patrimoniales</t>
  </si>
  <si>
    <t xml:space="preserve">87: </t>
  </si>
  <si>
    <t>86102: A largo plazo</t>
  </si>
  <si>
    <t>86101: A corto plazo</t>
  </si>
  <si>
    <t>Constitución de depósitos</t>
  </si>
  <si>
    <t xml:space="preserve">861: </t>
  </si>
  <si>
    <t>86002: A largo plazo</t>
  </si>
  <si>
    <t>86001: A corto plazo</t>
  </si>
  <si>
    <t>Constitución de fianzas</t>
  </si>
  <si>
    <t xml:space="preserve">860: </t>
  </si>
  <si>
    <t>Constitución de depósitos y fianzas</t>
  </si>
  <si>
    <t xml:space="preserve">86: </t>
  </si>
  <si>
    <t>De fuera del sector público local</t>
  </si>
  <si>
    <t xml:space="preserve">853: </t>
  </si>
  <si>
    <t>Del sector público local</t>
  </si>
  <si>
    <t xml:space="preserve">852: </t>
  </si>
  <si>
    <t>Adquisición de acciones</t>
  </si>
  <si>
    <t xml:space="preserve">85: </t>
  </si>
  <si>
    <t>83302: Otros anticipos y préstamos</t>
  </si>
  <si>
    <t>83301: Anticipos al personal</t>
  </si>
  <si>
    <t xml:space="preserve">833: </t>
  </si>
  <si>
    <t xml:space="preserve">832: </t>
  </si>
  <si>
    <t>Concesión de anticipos y préstamos a largo plazo</t>
  </si>
  <si>
    <t xml:space="preserve">83: </t>
  </si>
  <si>
    <t>82302: Otros anticipos y préstamos</t>
  </si>
  <si>
    <t>82301: Anticipos al personal</t>
  </si>
  <si>
    <t xml:space="preserve">823: </t>
  </si>
  <si>
    <t xml:space="preserve">822: </t>
  </si>
  <si>
    <t>Concesión de anticipos y préstamos a corto plazo</t>
  </si>
  <si>
    <t xml:space="preserve">82: </t>
  </si>
  <si>
    <t xml:space="preserve">813: </t>
  </si>
  <si>
    <t xml:space="preserve">812: </t>
  </si>
  <si>
    <t>Adquisición de deuda a largo plazo</t>
  </si>
  <si>
    <t xml:space="preserve">81: </t>
  </si>
  <si>
    <t xml:space="preserve">803: </t>
  </si>
  <si>
    <t>De dentro del sector público local</t>
  </si>
  <si>
    <t xml:space="preserve">802: </t>
  </si>
  <si>
    <t>Adquisición de deuda a corto plazo</t>
  </si>
  <si>
    <t xml:space="preserve">80: </t>
  </si>
  <si>
    <t>ACTIVOS FINANCIEROS</t>
  </si>
  <si>
    <t xml:space="preserve">8: </t>
  </si>
  <si>
    <t>Al exterior</t>
  </si>
  <si>
    <t xml:space="preserve">790: </t>
  </si>
  <si>
    <t xml:space="preserve">79: </t>
  </si>
  <si>
    <t>A instituciones sin fines de lucro</t>
  </si>
  <si>
    <t xml:space="preserve">781: </t>
  </si>
  <si>
    <t>Familias</t>
  </si>
  <si>
    <t xml:space="preserve">780: </t>
  </si>
  <si>
    <t>A familias e instituciones sin fines de lucro</t>
  </si>
  <si>
    <t xml:space="preserve">78: </t>
  </si>
  <si>
    <t>Otras empresas</t>
  </si>
  <si>
    <t xml:space="preserve">771: </t>
  </si>
  <si>
    <t>Empresas participadas</t>
  </si>
  <si>
    <t xml:space="preserve">770: </t>
  </si>
  <si>
    <t>A empresas</t>
  </si>
  <si>
    <t xml:space="preserve">77: </t>
  </si>
  <si>
    <t>A otras entidades</t>
  </si>
  <si>
    <t xml:space="preserve">736: </t>
  </si>
  <si>
    <t>A otras entidades dependientes</t>
  </si>
  <si>
    <t xml:space="preserve">735: </t>
  </si>
  <si>
    <t>Otras entidades de ámbito inferior al municipio</t>
  </si>
  <si>
    <t xml:space="preserve">734: </t>
  </si>
  <si>
    <t>Sociedades públicas de la entidad</t>
  </si>
  <si>
    <t xml:space="preserve">733: </t>
  </si>
  <si>
    <t>Sociedades públicas empresariales</t>
  </si>
  <si>
    <t xml:space="preserve">732: </t>
  </si>
  <si>
    <t>Organismos autónomos</t>
  </si>
  <si>
    <t xml:space="preserve">731: </t>
  </si>
  <si>
    <t>Administración de la entidad municipal</t>
  </si>
  <si>
    <t xml:space="preserve">730: </t>
  </si>
  <si>
    <t>Al municipio</t>
  </si>
  <si>
    <t xml:space="preserve">73: </t>
  </si>
  <si>
    <t>Otras entidades públicas</t>
  </si>
  <si>
    <t xml:space="preserve">722: </t>
  </si>
  <si>
    <t>Mancomunidades y consorcios</t>
  </si>
  <si>
    <t xml:space="preserve">721: </t>
  </si>
  <si>
    <t>Diputación foral y otras instituciones forales</t>
  </si>
  <si>
    <t xml:space="preserve">720: </t>
  </si>
  <si>
    <t>Al Territorio Histórico</t>
  </si>
  <si>
    <t xml:space="preserve">72: </t>
  </si>
  <si>
    <t xml:space="preserve">719: </t>
  </si>
  <si>
    <t>Entidades locales</t>
  </si>
  <si>
    <t xml:space="preserve">717: </t>
  </si>
  <si>
    <t>Diputaciones forales y otros entes forales</t>
  </si>
  <si>
    <t xml:space="preserve">716: </t>
  </si>
  <si>
    <t>Sociedades públicas y entidades públicas empresariales</t>
  </si>
  <si>
    <t xml:space="preserve">714: </t>
  </si>
  <si>
    <t>Entes públicos</t>
  </si>
  <si>
    <t xml:space="preserve">712: </t>
  </si>
  <si>
    <t xml:space="preserve">711: </t>
  </si>
  <si>
    <t>Administración general</t>
  </si>
  <si>
    <t xml:space="preserve">710: </t>
  </si>
  <si>
    <t>A la Comunidad Autónoma del País Vasco</t>
  </si>
  <si>
    <t xml:space="preserve">71: </t>
  </si>
  <si>
    <t xml:space="preserve">709: </t>
  </si>
  <si>
    <t>Diputaciones</t>
  </si>
  <si>
    <t xml:space="preserve">705: </t>
  </si>
  <si>
    <t>Comunidades autónomas</t>
  </si>
  <si>
    <t xml:space="preserve">704: </t>
  </si>
  <si>
    <t>Sociedades públicas y entitades públicas empresariales</t>
  </si>
  <si>
    <t xml:space="preserve">703: </t>
  </si>
  <si>
    <t>Seguridad Social</t>
  </si>
  <si>
    <t xml:space="preserve">702: </t>
  </si>
  <si>
    <t xml:space="preserve">701: </t>
  </si>
  <si>
    <t>Administración general  del Estado</t>
  </si>
  <si>
    <t xml:space="preserve">700: </t>
  </si>
  <si>
    <t>Al Estado</t>
  </si>
  <si>
    <t xml:space="preserve">70: </t>
  </si>
  <si>
    <t>TRANSFERENCIAS DE CAPITAL</t>
  </si>
  <si>
    <t xml:space="preserve">7: </t>
  </si>
  <si>
    <t>Otras inversiones</t>
  </si>
  <si>
    <t xml:space="preserve">699: </t>
  </si>
  <si>
    <t>Inversión en infraestructura</t>
  </si>
  <si>
    <t xml:space="preserve">692: </t>
  </si>
  <si>
    <t>Adquisición de terrenos y bienes naturales</t>
  </si>
  <si>
    <t xml:space="preserve">690: </t>
  </si>
  <si>
    <t>Inversión en bienes comunales</t>
  </si>
  <si>
    <t xml:space="preserve">69: </t>
  </si>
  <si>
    <t xml:space="preserve">689: </t>
  </si>
  <si>
    <t>Proyectos complejos</t>
  </si>
  <si>
    <t xml:space="preserve">687: </t>
  </si>
  <si>
    <t>Equipos para procesos de información</t>
  </si>
  <si>
    <t xml:space="preserve">686: </t>
  </si>
  <si>
    <t>68599: Otros enseres</t>
  </si>
  <si>
    <t>68502: Equipos de oficina</t>
  </si>
  <si>
    <t>68501: Mobiliario</t>
  </si>
  <si>
    <t>Mobiliario y enseres</t>
  </si>
  <si>
    <t xml:space="preserve">685: </t>
  </si>
  <si>
    <t>Material de transporte</t>
  </si>
  <si>
    <t xml:space="preserve">684: </t>
  </si>
  <si>
    <t>68304: Utiles y herramientas</t>
  </si>
  <si>
    <t>68303: Elementos de transporte interno</t>
  </si>
  <si>
    <t>68302: Instalaciones</t>
  </si>
  <si>
    <t>68301: Maquinaria</t>
  </si>
  <si>
    <t>Maquinaria, instalaciones y utillaje</t>
  </si>
  <si>
    <t xml:space="preserve">683: </t>
  </si>
  <si>
    <t>Edificios y otras construcciones</t>
  </si>
  <si>
    <t xml:space="preserve">682: </t>
  </si>
  <si>
    <t>Terrenos y bienes naturales</t>
  </si>
  <si>
    <t xml:space="preserve">680: </t>
  </si>
  <si>
    <t>Gastos en inversiones de bienes patrimoniales</t>
  </si>
  <si>
    <t xml:space="preserve">68: </t>
  </si>
  <si>
    <t>Invers. gestionadas para otros entes públicos</t>
  </si>
  <si>
    <t xml:space="preserve">650: </t>
  </si>
  <si>
    <t>Inversiones gestionadas para otros entes públicos</t>
  </si>
  <si>
    <t xml:space="preserve">65: </t>
  </si>
  <si>
    <t>Otro inmovilizado inmaterial</t>
  </si>
  <si>
    <t xml:space="preserve">649: </t>
  </si>
  <si>
    <t>Inversiones en bienes arrendados</t>
  </si>
  <si>
    <t xml:space="preserve">645: </t>
  </si>
  <si>
    <t>Gastos en aplicaciones informáticas</t>
  </si>
  <si>
    <t xml:space="preserve">644: </t>
  </si>
  <si>
    <t>Investigaciones, estudios y proyectos</t>
  </si>
  <si>
    <t xml:space="preserve">643: </t>
  </si>
  <si>
    <t>Planeamiento</t>
  </si>
  <si>
    <t xml:space="preserve">642: </t>
  </si>
  <si>
    <t>Arrendamientos financieros</t>
  </si>
  <si>
    <t xml:space="preserve">641: </t>
  </si>
  <si>
    <t>Concesiones administrativas</t>
  </si>
  <si>
    <t xml:space="preserve">640: </t>
  </si>
  <si>
    <t>Gastos en inversiones de carácter inmaterial</t>
  </si>
  <si>
    <t xml:space="preserve">64: </t>
  </si>
  <si>
    <t xml:space="preserve">629: </t>
  </si>
  <si>
    <t>Fondos bibliográficos</t>
  </si>
  <si>
    <t xml:space="preserve">628: </t>
  </si>
  <si>
    <t xml:space="preserve">627: </t>
  </si>
  <si>
    <t xml:space="preserve">626: </t>
  </si>
  <si>
    <t>62599: Otros enseres</t>
  </si>
  <si>
    <t>62502: Equipos de oficina</t>
  </si>
  <si>
    <t>62501: Mobiliario</t>
  </si>
  <si>
    <t xml:space="preserve">625: </t>
  </si>
  <si>
    <t xml:space="preserve">624: </t>
  </si>
  <si>
    <t>62304: Utiles y herramientas</t>
  </si>
  <si>
    <t>62303: Elementos de transporte interno</t>
  </si>
  <si>
    <t>62302: Instalaciones</t>
  </si>
  <si>
    <t>62301: Maquinaria</t>
  </si>
  <si>
    <t xml:space="preserve">623: </t>
  </si>
  <si>
    <t xml:space="preserve">622: </t>
  </si>
  <si>
    <t xml:space="preserve">620: </t>
  </si>
  <si>
    <t>Invers.asociada al funcionamiento operativo de los servic.</t>
  </si>
  <si>
    <t xml:space="preserve">62: </t>
  </si>
  <si>
    <t xml:space="preserve">609: </t>
  </si>
  <si>
    <t>Patrimonio histórico</t>
  </si>
  <si>
    <t xml:space="preserve">602: </t>
  </si>
  <si>
    <t>Infraestructura y urbanización</t>
  </si>
  <si>
    <t xml:space="preserve">601: </t>
  </si>
  <si>
    <t>Inversiones en terrenos</t>
  </si>
  <si>
    <t xml:space="preserve">600: </t>
  </si>
  <si>
    <t>Invers.en infraestruc. y bienes destinados al uso gral. no produc.</t>
  </si>
  <si>
    <t xml:space="preserve">60: </t>
  </si>
  <si>
    <t>INVERSIONES REALES</t>
  </si>
  <si>
    <t xml:space="preserve">6: </t>
  </si>
  <si>
    <t>Crédito global y otros imprevistos</t>
  </si>
  <si>
    <t xml:space="preserve">500: </t>
  </si>
  <si>
    <t xml:space="preserve">50: </t>
  </si>
  <si>
    <t>CRÉDITO GLOBAL Y OTROS IMPREVISTO</t>
  </si>
  <si>
    <t xml:space="preserve">5: </t>
  </si>
  <si>
    <t xml:space="preserve">490: </t>
  </si>
  <si>
    <t xml:space="preserve">49: </t>
  </si>
  <si>
    <t>Instituciones sin fines de lucro</t>
  </si>
  <si>
    <t xml:space="preserve">481: </t>
  </si>
  <si>
    <t xml:space="preserve">480: </t>
  </si>
  <si>
    <t xml:space="preserve">48: </t>
  </si>
  <si>
    <t xml:space="preserve">471: </t>
  </si>
  <si>
    <t xml:space="preserve">470: </t>
  </si>
  <si>
    <t xml:space="preserve">47: </t>
  </si>
  <si>
    <t>Otras entidades</t>
  </si>
  <si>
    <t xml:space="preserve">436: </t>
  </si>
  <si>
    <t>Otras entidades dependientes</t>
  </si>
  <si>
    <t xml:space="preserve">435: </t>
  </si>
  <si>
    <t xml:space="preserve">434: </t>
  </si>
  <si>
    <t xml:space="preserve">433: </t>
  </si>
  <si>
    <t>Entidades públicas empresariales</t>
  </si>
  <si>
    <t xml:space="preserve">432: </t>
  </si>
  <si>
    <t xml:space="preserve">431: </t>
  </si>
  <si>
    <t xml:space="preserve">430: </t>
  </si>
  <si>
    <t xml:space="preserve">43: </t>
  </si>
  <si>
    <t xml:space="preserve">422: </t>
  </si>
  <si>
    <t xml:space="preserve">421: </t>
  </si>
  <si>
    <t>Diputación Foral y otras instituciones forales</t>
  </si>
  <si>
    <t xml:space="preserve">420: </t>
  </si>
  <si>
    <t xml:space="preserve">42: </t>
  </si>
  <si>
    <t xml:space="preserve">419: </t>
  </si>
  <si>
    <t xml:space="preserve">417: </t>
  </si>
  <si>
    <t xml:space="preserve">416: </t>
  </si>
  <si>
    <t xml:space="preserve">414: </t>
  </si>
  <si>
    <t>Entes Públicos</t>
  </si>
  <si>
    <t xml:space="preserve">412: </t>
  </si>
  <si>
    <t xml:space="preserve">411: </t>
  </si>
  <si>
    <t xml:space="preserve">410: </t>
  </si>
  <si>
    <t xml:space="preserve">41: </t>
  </si>
  <si>
    <t xml:space="preserve">409: </t>
  </si>
  <si>
    <t xml:space="preserve">405: </t>
  </si>
  <si>
    <t xml:space="preserve">404: </t>
  </si>
  <si>
    <t xml:space="preserve">403: </t>
  </si>
  <si>
    <t xml:space="preserve">402: </t>
  </si>
  <si>
    <t xml:space="preserve">401: </t>
  </si>
  <si>
    <t>Administración General del Estado</t>
  </si>
  <si>
    <t xml:space="preserve">400: </t>
  </si>
  <si>
    <t xml:space="preserve">40: </t>
  </si>
  <si>
    <t>TRANSFERENCIAS CORRIENTES</t>
  </si>
  <si>
    <t xml:space="preserve">4: </t>
  </si>
  <si>
    <t>Otros gastos financieros</t>
  </si>
  <si>
    <t xml:space="preserve">369: </t>
  </si>
  <si>
    <t>Intereses operac. arrendmto financiero (leasing)</t>
  </si>
  <si>
    <t xml:space="preserve">362: </t>
  </si>
  <si>
    <t>Intereses de demora</t>
  </si>
  <si>
    <t xml:space="preserve">361: </t>
  </si>
  <si>
    <t>Intereses de depósitos, avales y fianzas</t>
  </si>
  <si>
    <t xml:space="preserve">360: </t>
  </si>
  <si>
    <t>De depósitos, fianzas, avales  y otros</t>
  </si>
  <si>
    <t xml:space="preserve">36: </t>
  </si>
  <si>
    <t>33202: Gastos de emisión, modificación y cancelación</t>
  </si>
  <si>
    <t>33201: Intereses</t>
  </si>
  <si>
    <t>De préstamos a largo plazo</t>
  </si>
  <si>
    <t xml:space="preserve">332: </t>
  </si>
  <si>
    <t xml:space="preserve">33: </t>
  </si>
  <si>
    <t>32202: Gastos de emisión, modificación y cancelación</t>
  </si>
  <si>
    <t>32201: Intereses</t>
  </si>
  <si>
    <t>De préstamos a corto plazo</t>
  </si>
  <si>
    <t xml:space="preserve">322: </t>
  </si>
  <si>
    <t xml:space="preserve">32: </t>
  </si>
  <si>
    <t>31203: Prima de emisión</t>
  </si>
  <si>
    <t>31202: Gastos de emisión, modificación y cancelación</t>
  </si>
  <si>
    <t>31201: Intereses</t>
  </si>
  <si>
    <t xml:space="preserve">312: </t>
  </si>
  <si>
    <t>De deuda a largo plazo</t>
  </si>
  <si>
    <t xml:space="preserve">31: </t>
  </si>
  <si>
    <t>30203: Prima de emisión</t>
  </si>
  <si>
    <t>30202: Gastos de emisión, modificación y cancelación</t>
  </si>
  <si>
    <t>30201: Intereses</t>
  </si>
  <si>
    <t xml:space="preserve">302: </t>
  </si>
  <si>
    <t>De deuda a corto plazo</t>
  </si>
  <si>
    <t xml:space="preserve">30: </t>
  </si>
  <si>
    <t>GASTOS FINANCIEROS</t>
  </si>
  <si>
    <t xml:space="preserve">3: </t>
  </si>
  <si>
    <t>Otras indemnizaciones</t>
  </si>
  <si>
    <t xml:space="preserve">239: </t>
  </si>
  <si>
    <t>Dietas, locomoción y traslado de altos cargos</t>
  </si>
  <si>
    <t xml:space="preserve">231: </t>
  </si>
  <si>
    <t>Dietas, locomoción y traslado del personal</t>
  </si>
  <si>
    <t xml:space="preserve">230: </t>
  </si>
  <si>
    <t>Indemnizaciones por razón del servicio</t>
  </si>
  <si>
    <t xml:space="preserve">23: </t>
  </si>
  <si>
    <t>22799: Otros trabajos exteriores</t>
  </si>
  <si>
    <t>22710: Servicios postales</t>
  </si>
  <si>
    <t>22709: Servicios de recaudación a favor de la entidad</t>
  </si>
  <si>
    <t>22708: Contratos transportes</t>
  </si>
  <si>
    <t>22707: Estudios y trabajos técnicos</t>
  </si>
  <si>
    <t>22706: Procesos electorales</t>
  </si>
  <si>
    <t>22705: Custodia, depósitos y almacenaje</t>
  </si>
  <si>
    <t>22704: Contratos socio-culturales</t>
  </si>
  <si>
    <t>22703: Valoraciones y peritajes</t>
  </si>
  <si>
    <t>22702: Seguridad</t>
  </si>
  <si>
    <t>22701: Limpieza</t>
  </si>
  <si>
    <t>Trabajos realizados por otras empresas externas</t>
  </si>
  <si>
    <t xml:space="preserve">227: </t>
  </si>
  <si>
    <t>22699: Otros gastos diversos</t>
  </si>
  <si>
    <t>22606: Actividades socio-culturales</t>
  </si>
  <si>
    <t>22605: Reuniones y conferencias</t>
  </si>
  <si>
    <t>22604: Jurídicos</t>
  </si>
  <si>
    <t>22603: Publicaciones, publicidad y propaganda</t>
  </si>
  <si>
    <t>22602: Atenciones protocolarias y representativas</t>
  </si>
  <si>
    <t>22601: Cánones</t>
  </si>
  <si>
    <t>Gastos diversos</t>
  </si>
  <si>
    <t xml:space="preserve">226: </t>
  </si>
  <si>
    <t>22504: Tributos estatales</t>
  </si>
  <si>
    <t>22503: Tributos autonómicos</t>
  </si>
  <si>
    <t>22502: Tributos del territorio histórico</t>
  </si>
  <si>
    <t>22501: Tributos de carácter municipal</t>
  </si>
  <si>
    <t>Tributos</t>
  </si>
  <si>
    <t xml:space="preserve">225: </t>
  </si>
  <si>
    <t>22499: Otros riesgos</t>
  </si>
  <si>
    <t>22403: De otro inmovilizado</t>
  </si>
  <si>
    <t>22402: De vehículos</t>
  </si>
  <si>
    <t>22401: De edificios y locales</t>
  </si>
  <si>
    <t>Primas de seguros</t>
  </si>
  <si>
    <t xml:space="preserve">224: </t>
  </si>
  <si>
    <t>Transportes</t>
  </si>
  <si>
    <t xml:space="preserve">223: </t>
  </si>
  <si>
    <t>22299: Otras comunicaciones</t>
  </si>
  <si>
    <t>22205: Informáticas</t>
  </si>
  <si>
    <t>22204: Télex y telefax</t>
  </si>
  <si>
    <t>22203: Telegráficas</t>
  </si>
  <si>
    <t>22202: Postales</t>
  </si>
  <si>
    <t>22201: Telefónicas</t>
  </si>
  <si>
    <t>Comunicaciones</t>
  </si>
  <si>
    <t xml:space="preserve">222: </t>
  </si>
  <si>
    <t>22199: Otros suministros</t>
  </si>
  <si>
    <t>22112: Material sanitario</t>
  </si>
  <si>
    <t>22111: Utiles y herramientas</t>
  </si>
  <si>
    <t>22110: Menaje doméstico</t>
  </si>
  <si>
    <t>22109: Productos de limpieza y aseo</t>
  </si>
  <si>
    <t>22108: Productos farmacéuticos y hemoderivados</t>
  </si>
  <si>
    <t>22107: Manutención de animales</t>
  </si>
  <si>
    <t>22106: Productos alimenticios</t>
  </si>
  <si>
    <t>22105: Vestuario</t>
  </si>
  <si>
    <t>22104: Combustibles y carburantes</t>
  </si>
  <si>
    <t>22103: Gas</t>
  </si>
  <si>
    <t>22102: Agua</t>
  </si>
  <si>
    <t>22101: Energía eléctrica</t>
  </si>
  <si>
    <t>Suministros</t>
  </si>
  <si>
    <t xml:space="preserve">221: </t>
  </si>
  <si>
    <t>22003: Material informático no inventariable</t>
  </si>
  <si>
    <t>22002: Prensa, revista, libros y otras publicaciones</t>
  </si>
  <si>
    <t>22001: Ordinario no inventariable</t>
  </si>
  <si>
    <t>Material de oficina</t>
  </si>
  <si>
    <t xml:space="preserve">220: </t>
  </si>
  <si>
    <t>Material, suministros y otros</t>
  </si>
  <si>
    <t xml:space="preserve">22: </t>
  </si>
  <si>
    <t>Otro inmovilizado material</t>
  </si>
  <si>
    <t xml:space="preserve">219: </t>
  </si>
  <si>
    <t>Equipos para proceso de la información</t>
  </si>
  <si>
    <t xml:space="preserve">215: </t>
  </si>
  <si>
    <t xml:space="preserve">214: </t>
  </si>
  <si>
    <t xml:space="preserve">213: </t>
  </si>
  <si>
    <t xml:space="preserve">212: </t>
  </si>
  <si>
    <t xml:space="preserve">211: </t>
  </si>
  <si>
    <t>Infraestructura y bienes naturales</t>
  </si>
  <si>
    <t xml:space="preserve">210: </t>
  </si>
  <si>
    <t>Reparaciones, mantenimiento y conservación</t>
  </si>
  <si>
    <t xml:space="preserve">21: </t>
  </si>
  <si>
    <t xml:space="preserve">209: </t>
  </si>
  <si>
    <t xml:space="preserve">205: </t>
  </si>
  <si>
    <t xml:space="preserve">204: </t>
  </si>
  <si>
    <t xml:space="preserve">203: </t>
  </si>
  <si>
    <t xml:space="preserve">202: </t>
  </si>
  <si>
    <t xml:space="preserve">201: </t>
  </si>
  <si>
    <t xml:space="preserve">200: </t>
  </si>
  <si>
    <t>Arrendamientos</t>
  </si>
  <si>
    <t xml:space="preserve">20: </t>
  </si>
  <si>
    <t>GASTOS EN BIENES CORRIENTES Y SERVICIOS</t>
  </si>
  <si>
    <t xml:space="preserve">2: </t>
  </si>
  <si>
    <t>Complemento familiar</t>
  </si>
  <si>
    <t xml:space="preserve">164: </t>
  </si>
  <si>
    <t>16305: Seguros</t>
  </si>
  <si>
    <t>16304: Acción social</t>
  </si>
  <si>
    <t>16303: Transporte de personal</t>
  </si>
  <si>
    <t>16301: Formación</t>
  </si>
  <si>
    <t>Gastos sociales de personal laboral</t>
  </si>
  <si>
    <t xml:space="preserve">163: </t>
  </si>
  <si>
    <t>16205: Seguros</t>
  </si>
  <si>
    <t>16204: Acción social</t>
  </si>
  <si>
    <t>16203: Transporte de personal</t>
  </si>
  <si>
    <t>16201: Formación</t>
  </si>
  <si>
    <t>Gastos sociales de funcionarios y personal no laboral</t>
  </si>
  <si>
    <t xml:space="preserve">162: </t>
  </si>
  <si>
    <t>16104: Asistencia médico-farmacéutica a pensionistas</t>
  </si>
  <si>
    <t>16103: Indemnizaciones por jubilaciones anticipadas</t>
  </si>
  <si>
    <t>16102: Pensiones a cargo de la entidad</t>
  </si>
  <si>
    <t>Prestaciones sociales</t>
  </si>
  <si>
    <t xml:space="preserve">161: </t>
  </si>
  <si>
    <t>16005: Asistencia médico-farmacéutica</t>
  </si>
  <si>
    <t>16004: Cuotas Elkarkidetza</t>
  </si>
  <si>
    <t>16003: Mutualidades</t>
  </si>
  <si>
    <t>16001: Seguridad Social</t>
  </si>
  <si>
    <t>Cuotas sociales</t>
  </si>
  <si>
    <t xml:space="preserve">160: </t>
  </si>
  <si>
    <t>Cuotas,prestaciones y gastos sociales a cargo del empleador</t>
  </si>
  <si>
    <t xml:space="preserve">16: </t>
  </si>
  <si>
    <t>Otro personal</t>
  </si>
  <si>
    <t xml:space="preserve">141: </t>
  </si>
  <si>
    <t xml:space="preserve">14: </t>
  </si>
  <si>
    <t>Retribuciones en especie</t>
  </si>
  <si>
    <t xml:space="preserve">132: </t>
  </si>
  <si>
    <t>Laboral temporal</t>
  </si>
  <si>
    <t xml:space="preserve">131: </t>
  </si>
  <si>
    <t>13002: Otras remuneraciones</t>
  </si>
  <si>
    <t>13001: Retribuciones básicas</t>
  </si>
  <si>
    <t>Laboral fijo</t>
  </si>
  <si>
    <t xml:space="preserve">130: </t>
  </si>
  <si>
    <t>Personal laboral</t>
  </si>
  <si>
    <t xml:space="preserve">13: </t>
  </si>
  <si>
    <t>Retribuciones de funcionarios en prácticas</t>
  </si>
  <si>
    <t xml:space="preserve">123: </t>
  </si>
  <si>
    <t xml:space="preserve">122: </t>
  </si>
  <si>
    <t>12104: Gratificaciones</t>
  </si>
  <si>
    <t>12103: Complemento de productividad</t>
  </si>
  <si>
    <t>12102: Complemento específico</t>
  </si>
  <si>
    <t>12101: Complemento de destino</t>
  </si>
  <si>
    <t>Retribuciones complementarias</t>
  </si>
  <si>
    <t xml:space="preserve">121: </t>
  </si>
  <si>
    <t>Retribuciones básicas</t>
  </si>
  <si>
    <t xml:space="preserve">120: </t>
  </si>
  <si>
    <t>Funcionarios y estatutarios</t>
  </si>
  <si>
    <t xml:space="preserve">12: </t>
  </si>
  <si>
    <t>Retribuciones básicas y otras remuneraciones</t>
  </si>
  <si>
    <t xml:space="preserve">110: </t>
  </si>
  <si>
    <t>Personal eventual de gabinetes</t>
  </si>
  <si>
    <t xml:space="preserve">11: </t>
  </si>
  <si>
    <t xml:space="preserve">100: </t>
  </si>
  <si>
    <t>Altos cargos</t>
  </si>
  <si>
    <t xml:space="preserve">10: </t>
  </si>
  <si>
    <t>GASTOS DE PERSONAL</t>
  </si>
  <si>
    <t xml:space="preserve">1: </t>
  </si>
  <si>
    <r>
      <t>Subconcepto (</t>
    </r>
    <r>
      <rPr>
        <i/>
        <sz val="10"/>
        <rFont val="Arial"/>
        <family val="2"/>
      </rPr>
      <t>nivel de clasificación económica consignado en las aplicaciones presupuestarias</t>
    </r>
    <r>
      <rPr>
        <sz val="10"/>
        <rFont val="Arial"/>
        <family val="2"/>
      </rPr>
      <t>)</t>
    </r>
  </si>
  <si>
    <t>Concepto económico</t>
  </si>
  <si>
    <t>Artículo</t>
  </si>
  <si>
    <t>CAPÍTULO</t>
  </si>
  <si>
    <t>Política de gasto:</t>
  </si>
  <si>
    <t>Área de gasto:</t>
  </si>
  <si>
    <t>Programa:</t>
  </si>
  <si>
    <t>TOTAL GASTO PROGRAMA</t>
  </si>
  <si>
    <t>DESGLOSE DE GASTOS CORRIENTES</t>
  </si>
  <si>
    <t>DESGLOSE DE GASTOS POR OPERACIONES DE CAPITAL Y FINANCIERAS</t>
  </si>
  <si>
    <r>
      <t>PRESUPUESTO DE</t>
    </r>
    <r>
      <rPr>
        <b/>
        <sz val="16"/>
        <color indexed="30"/>
        <rFont val="Arial"/>
        <family val="2"/>
      </rPr>
      <t xml:space="preserve"> [nombre de la entidad]</t>
    </r>
    <r>
      <rPr>
        <b/>
        <sz val="16"/>
        <rFont val="Arial"/>
        <family val="2"/>
      </rPr>
      <t xml:space="preserve"> </t>
    </r>
  </si>
  <si>
    <r>
      <t xml:space="preserve"> EJERCICIO </t>
    </r>
    <r>
      <rPr>
        <b/>
        <sz val="16"/>
        <color indexed="30"/>
        <rFont val="Arial"/>
        <family val="2"/>
      </rPr>
      <t xml:space="preserve">[año] </t>
    </r>
  </si>
  <si>
    <t xml:space="preserve"> DETALLE POR PARTIDAS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</si>
</sst>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1.5"/>
      <color indexed="9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1.5"/>
      <name val="Arial"/>
      <family val="2"/>
    </font>
    <font>
      <b/>
      <sz val="16"/>
      <color indexed="3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2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0" fontId="0" fillId="0" borderId="0" xfId="0"/>
    <xf numFmtId="0" fontId="0" fillId="2" borderId="0" xfId="0" applyFont="1" applyFill="1"/>
    <xf numFmtId="0" fontId="0" fillId="2" borderId="0" xfId="0" applyFill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left"/>
    </xf>
    <xf numFmtId="0" fontId="0" fillId="4" borderId="2" xfId="0" applyFill="1" applyBorder="1"/>
    <xf numFmtId="0" fontId="0" fillId="4" borderId="2" xfId="0" applyFill="1" applyBorder="1"/>
    <xf numFmtId="0" fontId="5" fillId="5" borderId="0" xfId="0" applyFont="1" applyFill="1" applyBorder="1" applyAlignment="1">
      <alignment horizontal="left" vertical="center"/>
    </xf>
    <xf numFmtId="0" fontId="0" fillId="6" borderId="0" xfId="0" applyFill="1"/>
    <xf numFmtId="0" fontId="0" fillId="4" borderId="0" xfId="0" applyFill="1"/>
    <xf numFmtId="0" fontId="1" fillId="7" borderId="11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1" fillId="2" borderId="2" xfId="0" applyNumberFormat="1" applyFont="1" applyFill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4" fontId="0" fillId="2" borderId="7" xfId="0" applyNumberFormat="1" applyFill="1" applyBorder="1" applyAlignment="1">
      <alignment horizontal="right"/>
    </xf>
    <xf numFmtId="4" fontId="1" fillId="7" borderId="11" xfId="0" applyNumberFormat="1" applyFont="1" applyFill="1" applyBorder="1" applyAlignment="1">
      <alignment horizontal="right"/>
    </xf>
    <xf numFmtId="4" fontId="0" fillId="4" borderId="2" xfId="0" applyNumberFormat="1" applyFill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1" fillId="3" borderId="2" xfId="0" applyNumberFormat="1" applyFont="1" applyFill="1" applyBorder="1" applyAlignment="1">
      <alignment horizontal="right"/>
    </xf>
    <xf numFmtId="4" fontId="1" fillId="7" borderId="2" xfId="0" applyNumberFormat="1" applyFont="1" applyFill="1" applyBorder="1" applyAlignment="1">
      <alignment horizontal="right"/>
    </xf>
    <xf numFmtId="4" fontId="0" fillId="0" borderId="7" xfId="0" applyNumberFormat="1" applyBorder="1" applyAlignment="1">
      <alignment horizontal="right"/>
    </xf>
    <xf numFmtId="4" fontId="8" fillId="0" borderId="6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4" fontId="1" fillId="0" borderId="6" xfId="0" applyNumberFormat="1" applyFont="1" applyBorder="1" applyAlignment="1">
      <alignment horizontal="right"/>
    </xf>
    <xf numFmtId="4" fontId="8" fillId="5" borderId="6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left" vertical="center"/>
    </xf>
    <xf numFmtId="0" fontId="8" fillId="5" borderId="9" xfId="0" applyFont="1" applyFill="1" applyBorder="1" applyAlignment="1">
      <alignment horizontal="left" vertical="center"/>
    </xf>
    <xf numFmtId="0" fontId="1" fillId="7" borderId="11" xfId="0" applyFont="1" applyFill="1" applyBorder="1" applyAlignment="1">
      <alignment horizontal="left"/>
    </xf>
    <xf numFmtId="0" fontId="0" fillId="4" borderId="2" xfId="0" applyFill="1" applyBorder="1"/>
    <xf numFmtId="0" fontId="0" fillId="0" borderId="0" xfId="0"/>
    <xf numFmtId="0" fontId="1" fillId="2" borderId="5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0" xfId="0" applyFont="1" applyFill="1"/>
    <xf numFmtId="0" fontId="0" fillId="0" borderId="0" xfId="0" applyFont="1"/>
    <xf numFmtId="0" fontId="1" fillId="3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0" fillId="0" borderId="4" xfId="0" applyBorder="1"/>
    <xf numFmtId="0" fontId="0" fillId="0" borderId="10" xfId="0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7"/>
  <sheetViews>
    <sheetView workbookViewId="0">
      <selection activeCell="A11" sqref="A11:H11"/>
    </sheetView>
  </sheetViews>
  <sheetFormatPr defaultRowHeight="12.75" x14ac:dyDescent="0.2"/>
  <cols>
    <col min="1" max="1" width="3.5703125" customWidth="1"/>
    <col min="2" max="2" width="4" customWidth="1"/>
    <col min="3" max="3" width="3.42578125" customWidth="1"/>
    <col min="4" max="4" width="5.28515625" customWidth="1"/>
    <col min="5" max="5" width="26.42578125" customWidth="1"/>
    <col min="6" max="6" width="24.42578125" customWidth="1"/>
    <col min="7" max="7" width="38.7109375" customWidth="1"/>
  </cols>
  <sheetData>
    <row r="1" spans="1:256" s="2" customFormat="1" ht="18.75" thickBot="1" x14ac:dyDescent="0.3">
      <c r="A1" s="4" t="s">
        <v>4</v>
      </c>
      <c r="B1" s="3"/>
      <c r="C1" s="3"/>
      <c r="D1" s="3"/>
      <c r="E1" s="3"/>
      <c r="F1" s="3"/>
      <c r="G1" s="37" t="s">
        <v>3</v>
      </c>
      <c r="H1" s="37"/>
    </row>
    <row r="2" spans="1:256" ht="13.5" thickTop="1" x14ac:dyDescent="0.2">
      <c r="A2" s="2"/>
      <c r="B2" s="2"/>
      <c r="C2" s="2"/>
      <c r="D2" s="2"/>
      <c r="E2" s="2"/>
      <c r="F2" s="2"/>
      <c r="G2" s="2"/>
      <c r="H2" s="2"/>
    </row>
    <row r="3" spans="1:256" ht="147" customHeight="1" x14ac:dyDescent="0.2">
      <c r="A3" s="2"/>
      <c r="B3" s="2"/>
      <c r="C3" s="2"/>
      <c r="D3" s="2"/>
      <c r="E3" s="2"/>
      <c r="F3" s="2"/>
      <c r="G3" s="2"/>
      <c r="H3" s="2"/>
    </row>
    <row r="4" spans="1:256" ht="20.25" x14ac:dyDescent="0.2">
      <c r="A4" s="38" t="s">
        <v>479</v>
      </c>
      <c r="B4" s="38"/>
      <c r="C4" s="38"/>
      <c r="D4" s="38"/>
      <c r="E4" s="38"/>
      <c r="F4" s="38"/>
      <c r="G4" s="38"/>
      <c r="H4" s="38"/>
    </row>
    <row r="5" spans="1:256" ht="20.25" x14ac:dyDescent="0.2">
      <c r="A5" s="1"/>
      <c r="B5" s="1"/>
      <c r="C5" s="1"/>
      <c r="D5" s="1"/>
      <c r="E5" s="1"/>
      <c r="F5" s="1"/>
      <c r="G5" s="1"/>
      <c r="H5" s="1"/>
    </row>
    <row r="6" spans="1:256" ht="20.25" x14ac:dyDescent="0.2">
      <c r="A6" s="38" t="s">
        <v>480</v>
      </c>
      <c r="B6" s="38"/>
      <c r="C6" s="38"/>
      <c r="D6" s="38"/>
      <c r="E6" s="38"/>
      <c r="F6" s="38"/>
      <c r="G6" s="38"/>
      <c r="H6" s="38"/>
    </row>
    <row r="7" spans="1:256" ht="20.25" x14ac:dyDescent="0.2">
      <c r="A7" s="1"/>
      <c r="B7" s="1"/>
      <c r="C7" s="1"/>
      <c r="D7" s="1"/>
      <c r="E7" s="1"/>
      <c r="F7" s="1"/>
      <c r="G7" s="1"/>
      <c r="H7" s="1"/>
    </row>
    <row r="8" spans="1:256" ht="20.25" x14ac:dyDescent="0.2">
      <c r="A8" s="1"/>
      <c r="B8" s="1"/>
      <c r="C8" s="1"/>
      <c r="D8" s="1"/>
      <c r="E8" s="1"/>
      <c r="F8" s="1"/>
      <c r="G8" s="1"/>
      <c r="H8" s="1"/>
    </row>
    <row r="9" spans="1:256" ht="27.75" customHeight="1" x14ac:dyDescent="0.2">
      <c r="A9" s="36" t="s">
        <v>2</v>
      </c>
      <c r="B9" s="36"/>
      <c r="C9" s="36"/>
      <c r="D9" s="36"/>
      <c r="E9" s="36"/>
      <c r="F9" s="36"/>
      <c r="G9" s="36"/>
      <c r="H9" s="36"/>
    </row>
    <row r="10" spans="1:256" ht="26.25" customHeight="1" x14ac:dyDescent="0.2">
      <c r="A10" s="36" t="s">
        <v>481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</row>
    <row r="11" spans="1:256" x14ac:dyDescent="0.2">
      <c r="A11" s="35" t="s">
        <v>1</v>
      </c>
      <c r="B11" s="35"/>
      <c r="C11" s="35"/>
      <c r="D11" s="35"/>
      <c r="E11" s="35"/>
      <c r="F11" s="35"/>
      <c r="G11" s="35"/>
      <c r="H11" s="35"/>
    </row>
    <row r="57" spans="1:1" x14ac:dyDescent="0.2">
      <c r="A57" t="s">
        <v>0</v>
      </c>
    </row>
  </sheetData>
  <mergeCells count="37">
    <mergeCell ref="G1:H1"/>
    <mergeCell ref="A4:H4"/>
    <mergeCell ref="A9:H9"/>
    <mergeCell ref="A10:H10"/>
    <mergeCell ref="I10:P10"/>
    <mergeCell ref="A6:H6"/>
    <mergeCell ref="IO10:IV10"/>
    <mergeCell ref="HA10:HH10"/>
    <mergeCell ref="EW10:FD10"/>
    <mergeCell ref="FE10:FL10"/>
    <mergeCell ref="BU10:CB10"/>
    <mergeCell ref="FM10:FT10"/>
    <mergeCell ref="FU10:GB10"/>
    <mergeCell ref="GC10:GJ10"/>
    <mergeCell ref="GK10:GR10"/>
    <mergeCell ref="GS10:GZ10"/>
    <mergeCell ref="DQ10:DX10"/>
    <mergeCell ref="DY10:EF10"/>
    <mergeCell ref="EG10:EN10"/>
    <mergeCell ref="EO10:EV10"/>
    <mergeCell ref="CC10:CJ10"/>
    <mergeCell ref="CK10:CR10"/>
    <mergeCell ref="A11:H11"/>
    <mergeCell ref="HI10:HP10"/>
    <mergeCell ref="HQ10:HX10"/>
    <mergeCell ref="HY10:IF10"/>
    <mergeCell ref="IG10:IN10"/>
    <mergeCell ref="CS10:CZ10"/>
    <mergeCell ref="DA10:DH10"/>
    <mergeCell ref="DI10:DP10"/>
    <mergeCell ref="Y10:AF10"/>
    <mergeCell ref="AG10:AN10"/>
    <mergeCell ref="AO10:AV10"/>
    <mergeCell ref="AW10:BD10"/>
    <mergeCell ref="BE10:BL10"/>
    <mergeCell ref="BM10:BT10"/>
    <mergeCell ref="Q10:X10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8"/>
  <sheetViews>
    <sheetView tabSelected="1" workbookViewId="0">
      <selection activeCell="Q24" sqref="Q24"/>
    </sheetView>
  </sheetViews>
  <sheetFormatPr defaultColWidth="8.85546875" defaultRowHeight="12.75" x14ac:dyDescent="0.2"/>
  <cols>
    <col min="1" max="3" width="3.85546875" customWidth="1"/>
    <col min="4" max="4" width="5.85546875" customWidth="1"/>
    <col min="5" max="5" width="32.28515625" customWidth="1"/>
    <col min="6" max="6" width="15.28515625" customWidth="1"/>
    <col min="7" max="7" width="41.140625" customWidth="1"/>
    <col min="8" max="8" width="18.7109375" style="32" customWidth="1"/>
  </cols>
  <sheetData>
    <row r="1" spans="1:8" s="2" customFormat="1" ht="18.75" thickBot="1" x14ac:dyDescent="0.3">
      <c r="A1" s="4" t="s">
        <v>4</v>
      </c>
      <c r="B1" s="3"/>
      <c r="C1" s="3"/>
      <c r="D1" s="3"/>
      <c r="E1" s="3"/>
      <c r="F1" s="3"/>
      <c r="G1" s="37" t="s">
        <v>3</v>
      </c>
      <c r="H1" s="37"/>
    </row>
    <row r="2" spans="1:8" s="2" customFormat="1" ht="12" thickTop="1" x14ac:dyDescent="0.2">
      <c r="H2" s="21"/>
    </row>
    <row r="3" spans="1:8" s="2" customFormat="1" ht="11.25" x14ac:dyDescent="0.2">
      <c r="H3" s="21"/>
    </row>
    <row r="4" spans="1:8" s="2" customFormat="1" ht="18" customHeight="1" x14ac:dyDescent="0.2">
      <c r="A4" s="8"/>
      <c r="B4" s="8"/>
      <c r="C4" s="8"/>
      <c r="D4" s="8"/>
      <c r="E4" s="11" t="s">
        <v>474</v>
      </c>
      <c r="F4" s="10"/>
      <c r="G4" s="9"/>
      <c r="H4" s="10"/>
    </row>
    <row r="5" spans="1:8" s="2" customFormat="1" ht="18" customHeight="1" x14ac:dyDescent="0.2">
      <c r="A5" s="8"/>
      <c r="B5" s="8"/>
      <c r="C5" s="8"/>
      <c r="D5" s="8"/>
      <c r="E5" s="11" t="s">
        <v>473</v>
      </c>
      <c r="F5" s="10"/>
      <c r="G5" s="9"/>
      <c r="H5" s="10"/>
    </row>
    <row r="6" spans="1:8" s="2" customFormat="1" ht="18" customHeight="1" x14ac:dyDescent="0.2">
      <c r="A6" s="8"/>
      <c r="B6" s="8"/>
      <c r="C6" s="8"/>
      <c r="D6" s="8"/>
      <c r="E6" s="11" t="s">
        <v>475</v>
      </c>
      <c r="F6" s="10"/>
      <c r="G6" s="9"/>
      <c r="H6" s="10"/>
    </row>
    <row r="7" spans="1:8" s="2" customFormat="1" x14ac:dyDescent="0.2">
      <c r="A7" s="7"/>
      <c r="B7" s="44" t="s">
        <v>472</v>
      </c>
      <c r="C7" s="45"/>
      <c r="D7" s="45"/>
      <c r="E7" s="45"/>
      <c r="F7" s="45"/>
      <c r="G7" s="45"/>
      <c r="H7" s="22"/>
    </row>
    <row r="8" spans="1:8" x14ac:dyDescent="0.2">
      <c r="A8" s="7"/>
      <c r="B8" s="7"/>
      <c r="C8" s="46" t="s">
        <v>471</v>
      </c>
      <c r="D8" s="47"/>
      <c r="E8" s="47"/>
      <c r="F8" s="47"/>
      <c r="G8" s="47"/>
      <c r="H8" s="23"/>
    </row>
    <row r="9" spans="1:8" x14ac:dyDescent="0.2">
      <c r="A9" s="7"/>
      <c r="B9" s="7"/>
      <c r="C9" s="7"/>
      <c r="D9" s="48" t="s">
        <v>470</v>
      </c>
      <c r="E9" s="48"/>
      <c r="F9" s="48"/>
      <c r="G9" s="48"/>
      <c r="H9" s="23"/>
    </row>
    <row r="10" spans="1:8" x14ac:dyDescent="0.2">
      <c r="A10" s="7"/>
      <c r="B10" s="7"/>
      <c r="C10" s="7"/>
      <c r="D10" s="6"/>
      <c r="E10" s="49" t="s">
        <v>469</v>
      </c>
      <c r="F10" s="49"/>
      <c r="G10" s="49"/>
      <c r="H10" s="24"/>
    </row>
    <row r="11" spans="1:8" s="16" customFormat="1" ht="15" x14ac:dyDescent="0.2">
      <c r="A11" s="15"/>
      <c r="B11" s="39" t="s">
        <v>477</v>
      </c>
      <c r="C11" s="40"/>
      <c r="D11" s="40"/>
      <c r="E11" s="40"/>
      <c r="F11" s="40"/>
      <c r="G11" s="40"/>
      <c r="H11" s="34">
        <f>H12+H55+H133+H157+H194</f>
        <v>0</v>
      </c>
    </row>
    <row r="12" spans="1:8" x14ac:dyDescent="0.2">
      <c r="B12" s="18" t="s">
        <v>468</v>
      </c>
      <c r="C12" s="41" t="s">
        <v>467</v>
      </c>
      <c r="D12" s="41"/>
      <c r="E12" s="41"/>
      <c r="F12" s="41"/>
      <c r="G12" s="41"/>
      <c r="H12" s="25">
        <f>H13+H15+H17+H26+H32+H34</f>
        <v>0</v>
      </c>
    </row>
    <row r="13" spans="1:8" x14ac:dyDescent="0.2">
      <c r="B13" s="17"/>
      <c r="C13" s="14" t="s">
        <v>466</v>
      </c>
      <c r="D13" s="42" t="s">
        <v>465</v>
      </c>
      <c r="E13" s="42"/>
      <c r="F13" s="42"/>
      <c r="G13" s="42"/>
      <c r="H13" s="26">
        <f>H14</f>
        <v>0</v>
      </c>
    </row>
    <row r="14" spans="1:8" x14ac:dyDescent="0.2">
      <c r="D14" t="s">
        <v>464</v>
      </c>
      <c r="E14" s="43" t="s">
        <v>460</v>
      </c>
      <c r="F14" s="43"/>
      <c r="G14" s="43"/>
      <c r="H14" s="27"/>
    </row>
    <row r="15" spans="1:8" x14ac:dyDescent="0.2">
      <c r="C15" s="14" t="s">
        <v>463</v>
      </c>
      <c r="D15" s="42" t="s">
        <v>462</v>
      </c>
      <c r="E15" s="42"/>
      <c r="F15" s="42"/>
      <c r="G15" s="42"/>
      <c r="H15" s="26">
        <f>H16</f>
        <v>0</v>
      </c>
    </row>
    <row r="16" spans="1:8" x14ac:dyDescent="0.2">
      <c r="D16" t="s">
        <v>461</v>
      </c>
      <c r="E16" s="50" t="s">
        <v>460</v>
      </c>
      <c r="F16" s="50"/>
      <c r="G16" s="50"/>
      <c r="H16" s="27"/>
    </row>
    <row r="17" spans="3:8" x14ac:dyDescent="0.2">
      <c r="C17" s="14" t="s">
        <v>459</v>
      </c>
      <c r="D17" s="42" t="s">
        <v>458</v>
      </c>
      <c r="E17" s="42"/>
      <c r="F17" s="42"/>
      <c r="G17" s="42"/>
      <c r="H17" s="26">
        <f>H18+H19+H24+H25</f>
        <v>0</v>
      </c>
    </row>
    <row r="18" spans="3:8" x14ac:dyDescent="0.2">
      <c r="D18" t="s">
        <v>457</v>
      </c>
      <c r="E18" s="43" t="s">
        <v>456</v>
      </c>
      <c r="F18" s="43"/>
      <c r="G18" s="43"/>
      <c r="H18" s="27"/>
    </row>
    <row r="19" spans="3:8" x14ac:dyDescent="0.2">
      <c r="D19" t="s">
        <v>455</v>
      </c>
      <c r="E19" s="43" t="s">
        <v>454</v>
      </c>
      <c r="F19" s="43"/>
      <c r="G19" s="43"/>
      <c r="H19" s="27">
        <f>SUM(H20:H23)</f>
        <v>0</v>
      </c>
    </row>
    <row r="20" spans="3:8" x14ac:dyDescent="0.2">
      <c r="E20" s="43" t="s">
        <v>453</v>
      </c>
      <c r="F20" s="43"/>
      <c r="G20" s="43"/>
      <c r="H20" s="27"/>
    </row>
    <row r="21" spans="3:8" x14ac:dyDescent="0.2">
      <c r="E21" s="43" t="s">
        <v>452</v>
      </c>
      <c r="F21" s="43"/>
      <c r="G21" s="43"/>
      <c r="H21" s="27"/>
    </row>
    <row r="22" spans="3:8" x14ac:dyDescent="0.2">
      <c r="E22" s="43" t="s">
        <v>451</v>
      </c>
      <c r="F22" s="43"/>
      <c r="G22" s="43"/>
      <c r="H22" s="27"/>
    </row>
    <row r="23" spans="3:8" x14ac:dyDescent="0.2">
      <c r="E23" s="43" t="s">
        <v>450</v>
      </c>
      <c r="F23" s="43"/>
      <c r="G23" s="43"/>
      <c r="H23" s="27"/>
    </row>
    <row r="24" spans="3:8" x14ac:dyDescent="0.2">
      <c r="D24" t="s">
        <v>449</v>
      </c>
      <c r="E24" s="43" t="s">
        <v>437</v>
      </c>
      <c r="F24" s="43"/>
      <c r="G24" s="43"/>
      <c r="H24" s="27"/>
    </row>
    <row r="25" spans="3:8" x14ac:dyDescent="0.2">
      <c r="D25" t="s">
        <v>448</v>
      </c>
      <c r="E25" s="43" t="s">
        <v>447</v>
      </c>
      <c r="F25" s="43"/>
      <c r="G25" s="43"/>
      <c r="H25" s="27"/>
    </row>
    <row r="26" spans="3:8" x14ac:dyDescent="0.2">
      <c r="C26" s="14" t="s">
        <v>446</v>
      </c>
      <c r="D26" s="42" t="s">
        <v>445</v>
      </c>
      <c r="E26" s="42"/>
      <c r="F26" s="42"/>
      <c r="G26" s="42"/>
      <c r="H26" s="26">
        <f>H27+H30+H31</f>
        <v>0</v>
      </c>
    </row>
    <row r="27" spans="3:8" x14ac:dyDescent="0.2">
      <c r="D27" t="s">
        <v>444</v>
      </c>
      <c r="E27" s="43" t="s">
        <v>443</v>
      </c>
      <c r="F27" s="43"/>
      <c r="G27" s="43"/>
      <c r="H27" s="27">
        <f>SUM(H28:H29)</f>
        <v>0</v>
      </c>
    </row>
    <row r="28" spans="3:8" x14ac:dyDescent="0.2">
      <c r="E28" s="43" t="s">
        <v>442</v>
      </c>
      <c r="F28" s="43"/>
      <c r="G28" s="43"/>
      <c r="H28" s="27"/>
    </row>
    <row r="29" spans="3:8" x14ac:dyDescent="0.2">
      <c r="E29" s="43" t="s">
        <v>441</v>
      </c>
      <c r="F29" s="43"/>
      <c r="G29" s="43"/>
      <c r="H29" s="27"/>
    </row>
    <row r="30" spans="3:8" x14ac:dyDescent="0.2">
      <c r="D30" t="s">
        <v>440</v>
      </c>
      <c r="E30" s="43" t="s">
        <v>439</v>
      </c>
      <c r="F30" s="43"/>
      <c r="G30" s="43"/>
      <c r="H30" s="27"/>
    </row>
    <row r="31" spans="3:8" x14ac:dyDescent="0.2">
      <c r="D31" t="s">
        <v>438</v>
      </c>
      <c r="E31" s="43" t="s">
        <v>437</v>
      </c>
      <c r="F31" s="43"/>
      <c r="G31" s="43"/>
      <c r="H31" s="27"/>
    </row>
    <row r="32" spans="3:8" x14ac:dyDescent="0.2">
      <c r="C32" s="14" t="s">
        <v>436</v>
      </c>
      <c r="D32" s="42" t="s">
        <v>434</v>
      </c>
      <c r="E32" s="42"/>
      <c r="F32" s="42"/>
      <c r="G32" s="42"/>
      <c r="H32" s="26">
        <f>H33</f>
        <v>0</v>
      </c>
    </row>
    <row r="33" spans="3:8" x14ac:dyDescent="0.2">
      <c r="D33" t="s">
        <v>435</v>
      </c>
      <c r="E33" s="43" t="s">
        <v>434</v>
      </c>
      <c r="F33" s="43"/>
      <c r="G33" s="43"/>
      <c r="H33" s="27"/>
    </row>
    <row r="34" spans="3:8" x14ac:dyDescent="0.2">
      <c r="C34" s="14" t="s">
        <v>433</v>
      </c>
      <c r="D34" s="42" t="s">
        <v>432</v>
      </c>
      <c r="E34" s="42"/>
      <c r="F34" s="42"/>
      <c r="G34" s="42"/>
      <c r="H34" s="26">
        <f>H35+H40+H44+H49+H54</f>
        <v>0</v>
      </c>
    </row>
    <row r="35" spans="3:8" x14ac:dyDescent="0.2">
      <c r="D35" t="s">
        <v>431</v>
      </c>
      <c r="E35" s="43" t="s">
        <v>430</v>
      </c>
      <c r="F35" s="43"/>
      <c r="G35" s="43"/>
      <c r="H35" s="27">
        <f>SUM(H36:H39)</f>
        <v>0</v>
      </c>
    </row>
    <row r="36" spans="3:8" x14ac:dyDescent="0.2">
      <c r="E36" s="43" t="s">
        <v>429</v>
      </c>
      <c r="F36" s="43"/>
      <c r="G36" s="43"/>
      <c r="H36" s="27"/>
    </row>
    <row r="37" spans="3:8" x14ac:dyDescent="0.2">
      <c r="E37" s="43" t="s">
        <v>428</v>
      </c>
      <c r="F37" s="43"/>
      <c r="G37" s="43"/>
      <c r="H37" s="27"/>
    </row>
    <row r="38" spans="3:8" x14ac:dyDescent="0.2">
      <c r="E38" s="43" t="s">
        <v>427</v>
      </c>
      <c r="F38" s="43"/>
      <c r="G38" s="43"/>
      <c r="H38" s="27"/>
    </row>
    <row r="39" spans="3:8" x14ac:dyDescent="0.2">
      <c r="E39" s="43" t="s">
        <v>426</v>
      </c>
      <c r="F39" s="43"/>
      <c r="G39" s="43"/>
      <c r="H39" s="27"/>
    </row>
    <row r="40" spans="3:8" x14ac:dyDescent="0.2">
      <c r="D40" t="s">
        <v>425</v>
      </c>
      <c r="E40" s="43" t="s">
        <v>424</v>
      </c>
      <c r="F40" s="43"/>
      <c r="G40" s="43"/>
      <c r="H40" s="27">
        <f>SUM(H41:H43)</f>
        <v>0</v>
      </c>
    </row>
    <row r="41" spans="3:8" x14ac:dyDescent="0.2">
      <c r="E41" s="43" t="s">
        <v>423</v>
      </c>
      <c r="F41" s="43"/>
      <c r="G41" s="43"/>
      <c r="H41" s="27"/>
    </row>
    <row r="42" spans="3:8" x14ac:dyDescent="0.2">
      <c r="E42" s="43" t="s">
        <v>422</v>
      </c>
      <c r="F42" s="43"/>
      <c r="G42" s="43"/>
      <c r="H42" s="27"/>
    </row>
    <row r="43" spans="3:8" x14ac:dyDescent="0.2">
      <c r="E43" s="43" t="s">
        <v>421</v>
      </c>
      <c r="F43" s="43"/>
      <c r="G43" s="43"/>
      <c r="H43" s="27"/>
    </row>
    <row r="44" spans="3:8" x14ac:dyDescent="0.2">
      <c r="D44" t="s">
        <v>420</v>
      </c>
      <c r="E44" s="43" t="s">
        <v>419</v>
      </c>
      <c r="F44" s="43"/>
      <c r="G44" s="43"/>
      <c r="H44" s="27">
        <f>SUM(H45:H48)</f>
        <v>0</v>
      </c>
    </row>
    <row r="45" spans="3:8" x14ac:dyDescent="0.2">
      <c r="E45" s="43" t="s">
        <v>418</v>
      </c>
      <c r="F45" s="43"/>
      <c r="G45" s="43"/>
      <c r="H45" s="27"/>
    </row>
    <row r="46" spans="3:8" x14ac:dyDescent="0.2">
      <c r="E46" s="43" t="s">
        <v>417</v>
      </c>
      <c r="F46" s="43"/>
      <c r="G46" s="43"/>
      <c r="H46" s="27"/>
    </row>
    <row r="47" spans="3:8" x14ac:dyDescent="0.2">
      <c r="E47" s="43" t="s">
        <v>416</v>
      </c>
      <c r="F47" s="43"/>
      <c r="G47" s="43"/>
      <c r="H47" s="27"/>
    </row>
    <row r="48" spans="3:8" x14ac:dyDescent="0.2">
      <c r="E48" s="43" t="s">
        <v>415</v>
      </c>
      <c r="F48" s="43"/>
      <c r="G48" s="43"/>
      <c r="H48" s="27"/>
    </row>
    <row r="49" spans="2:8" x14ac:dyDescent="0.2">
      <c r="D49" t="s">
        <v>414</v>
      </c>
      <c r="E49" s="43" t="s">
        <v>413</v>
      </c>
      <c r="F49" s="43"/>
      <c r="G49" s="43"/>
      <c r="H49" s="27">
        <f>SUM(H50:H53)</f>
        <v>0</v>
      </c>
    </row>
    <row r="50" spans="2:8" x14ac:dyDescent="0.2">
      <c r="E50" s="43" t="s">
        <v>412</v>
      </c>
      <c r="F50" s="43"/>
      <c r="G50" s="43"/>
      <c r="H50" s="27"/>
    </row>
    <row r="51" spans="2:8" x14ac:dyDescent="0.2">
      <c r="E51" s="43" t="s">
        <v>411</v>
      </c>
      <c r="F51" s="43"/>
      <c r="G51" s="43"/>
      <c r="H51" s="27"/>
    </row>
    <row r="52" spans="2:8" x14ac:dyDescent="0.2">
      <c r="E52" s="43" t="s">
        <v>410</v>
      </c>
      <c r="F52" s="43"/>
      <c r="G52" s="43"/>
      <c r="H52" s="27"/>
    </row>
    <row r="53" spans="2:8" x14ac:dyDescent="0.2">
      <c r="E53" s="43" t="s">
        <v>409</v>
      </c>
      <c r="F53" s="43"/>
      <c r="G53" s="43"/>
      <c r="H53" s="27"/>
    </row>
    <row r="54" spans="2:8" x14ac:dyDescent="0.2">
      <c r="D54" t="s">
        <v>408</v>
      </c>
      <c r="E54" s="43" t="s">
        <v>407</v>
      </c>
      <c r="F54" s="43"/>
      <c r="G54" s="43"/>
      <c r="H54" s="27"/>
    </row>
    <row r="55" spans="2:8" x14ac:dyDescent="0.2">
      <c r="B55" s="12" t="s">
        <v>406</v>
      </c>
      <c r="C55" s="51" t="s">
        <v>405</v>
      </c>
      <c r="D55" s="51"/>
      <c r="E55" s="51"/>
      <c r="F55" s="51"/>
      <c r="G55" s="51"/>
      <c r="H55" s="28">
        <f>H56+H64+H72+H129</f>
        <v>0</v>
      </c>
    </row>
    <row r="56" spans="2:8" x14ac:dyDescent="0.2">
      <c r="C56" s="14" t="s">
        <v>404</v>
      </c>
      <c r="D56" s="42" t="s">
        <v>403</v>
      </c>
      <c r="E56" s="42"/>
      <c r="F56" s="42"/>
      <c r="G56" s="42"/>
      <c r="H56" s="26">
        <f>SUM(H57:H63)</f>
        <v>0</v>
      </c>
    </row>
    <row r="57" spans="2:8" x14ac:dyDescent="0.2">
      <c r="D57" t="s">
        <v>402</v>
      </c>
      <c r="E57" s="43" t="s">
        <v>172</v>
      </c>
      <c r="F57" s="43"/>
      <c r="G57" s="43"/>
      <c r="H57" s="27"/>
    </row>
    <row r="58" spans="2:8" x14ac:dyDescent="0.2">
      <c r="D58" t="s">
        <v>401</v>
      </c>
      <c r="E58" s="43" t="s">
        <v>170</v>
      </c>
      <c r="F58" s="43"/>
      <c r="G58" s="43"/>
      <c r="H58" s="27"/>
    </row>
    <row r="59" spans="2:8" x14ac:dyDescent="0.2">
      <c r="D59" t="s">
        <v>400</v>
      </c>
      <c r="E59" s="43" t="s">
        <v>168</v>
      </c>
      <c r="F59" s="43"/>
      <c r="G59" s="43"/>
      <c r="H59" s="27"/>
    </row>
    <row r="60" spans="2:8" x14ac:dyDescent="0.2">
      <c r="D60" t="s">
        <v>399</v>
      </c>
      <c r="E60" s="43" t="s">
        <v>162</v>
      </c>
      <c r="F60" s="43"/>
      <c r="G60" s="43"/>
      <c r="H60" s="27"/>
    </row>
    <row r="61" spans="2:8" x14ac:dyDescent="0.2">
      <c r="D61" t="s">
        <v>398</v>
      </c>
      <c r="E61" s="43" t="s">
        <v>160</v>
      </c>
      <c r="F61" s="43"/>
      <c r="G61" s="43"/>
      <c r="H61" s="27"/>
    </row>
    <row r="62" spans="2:8" x14ac:dyDescent="0.2">
      <c r="D62" t="s">
        <v>397</v>
      </c>
      <c r="E62" s="43" t="s">
        <v>155</v>
      </c>
      <c r="F62" s="43"/>
      <c r="G62" s="43"/>
      <c r="H62" s="27"/>
    </row>
    <row r="63" spans="2:8" x14ac:dyDescent="0.2">
      <c r="D63" t="s">
        <v>396</v>
      </c>
      <c r="E63" s="43" t="s">
        <v>384</v>
      </c>
      <c r="F63" s="43"/>
      <c r="G63" s="43"/>
      <c r="H63" s="27"/>
    </row>
    <row r="64" spans="2:8" x14ac:dyDescent="0.2">
      <c r="C64" s="14" t="s">
        <v>395</v>
      </c>
      <c r="D64" s="42" t="s">
        <v>394</v>
      </c>
      <c r="E64" s="42"/>
      <c r="F64" s="42"/>
      <c r="G64" s="42"/>
      <c r="H64" s="26">
        <f>SUM(H65:H71)</f>
        <v>0</v>
      </c>
    </row>
    <row r="65" spans="3:8" x14ac:dyDescent="0.2">
      <c r="D65" t="s">
        <v>393</v>
      </c>
      <c r="E65" s="43" t="s">
        <v>392</v>
      </c>
      <c r="F65" s="43"/>
      <c r="G65" s="43"/>
      <c r="H65" s="27"/>
    </row>
    <row r="66" spans="3:8" x14ac:dyDescent="0.2">
      <c r="D66" t="s">
        <v>391</v>
      </c>
      <c r="E66" s="43" t="s">
        <v>170</v>
      </c>
      <c r="F66" s="43"/>
      <c r="G66" s="43"/>
      <c r="H66" s="27"/>
    </row>
    <row r="67" spans="3:8" x14ac:dyDescent="0.2">
      <c r="D67" t="s">
        <v>390</v>
      </c>
      <c r="E67" s="43" t="s">
        <v>168</v>
      </c>
      <c r="F67" s="43"/>
      <c r="G67" s="43"/>
      <c r="H67" s="27"/>
    </row>
    <row r="68" spans="3:8" x14ac:dyDescent="0.2">
      <c r="D68" t="s">
        <v>389</v>
      </c>
      <c r="E68" s="43" t="s">
        <v>162</v>
      </c>
      <c r="F68" s="43"/>
      <c r="G68" s="43"/>
      <c r="H68" s="27"/>
    </row>
    <row r="69" spans="3:8" x14ac:dyDescent="0.2">
      <c r="D69" t="s">
        <v>388</v>
      </c>
      <c r="E69" s="43" t="s">
        <v>160</v>
      </c>
      <c r="F69" s="43"/>
      <c r="G69" s="43"/>
      <c r="H69" s="27"/>
    </row>
    <row r="70" spans="3:8" x14ac:dyDescent="0.2">
      <c r="D70" t="s">
        <v>387</v>
      </c>
      <c r="E70" s="43" t="s">
        <v>386</v>
      </c>
      <c r="F70" s="43"/>
      <c r="G70" s="43"/>
      <c r="H70" s="27"/>
    </row>
    <row r="71" spans="3:8" x14ac:dyDescent="0.2">
      <c r="D71" t="s">
        <v>385</v>
      </c>
      <c r="E71" s="43" t="s">
        <v>384</v>
      </c>
      <c r="F71" s="43"/>
      <c r="G71" s="43"/>
      <c r="H71" s="27"/>
    </row>
    <row r="72" spans="3:8" x14ac:dyDescent="0.2">
      <c r="C72" s="14" t="s">
        <v>383</v>
      </c>
      <c r="D72" s="42" t="s">
        <v>382</v>
      </c>
      <c r="E72" s="42"/>
      <c r="F72" s="42"/>
      <c r="G72" s="42"/>
      <c r="H72" s="26">
        <f>H73+H77+H91+H99+H104+H109+H117</f>
        <v>0</v>
      </c>
    </row>
    <row r="73" spans="3:8" x14ac:dyDescent="0.2">
      <c r="D73" t="s">
        <v>381</v>
      </c>
      <c r="E73" s="43" t="s">
        <v>380</v>
      </c>
      <c r="F73" s="43"/>
      <c r="G73" s="43"/>
      <c r="H73" s="27">
        <f>SUM(H74:H76)</f>
        <v>0</v>
      </c>
    </row>
    <row r="74" spans="3:8" x14ac:dyDescent="0.2">
      <c r="E74" s="43" t="s">
        <v>379</v>
      </c>
      <c r="F74" s="43"/>
      <c r="G74" s="43"/>
      <c r="H74" s="27"/>
    </row>
    <row r="75" spans="3:8" x14ac:dyDescent="0.2">
      <c r="E75" s="43" t="s">
        <v>378</v>
      </c>
      <c r="F75" s="43"/>
      <c r="G75" s="43"/>
      <c r="H75" s="27"/>
    </row>
    <row r="76" spans="3:8" x14ac:dyDescent="0.2">
      <c r="E76" s="43" t="s">
        <v>377</v>
      </c>
      <c r="F76" s="43"/>
      <c r="G76" s="43"/>
      <c r="H76" s="27"/>
    </row>
    <row r="77" spans="3:8" x14ac:dyDescent="0.2">
      <c r="D77" t="s">
        <v>376</v>
      </c>
      <c r="E77" s="43" t="s">
        <v>375</v>
      </c>
      <c r="F77" s="43"/>
      <c r="G77" s="43"/>
      <c r="H77" s="27">
        <f>SUM(H78:H90)</f>
        <v>0</v>
      </c>
    </row>
    <row r="78" spans="3:8" x14ac:dyDescent="0.2">
      <c r="E78" s="43" t="s">
        <v>374</v>
      </c>
      <c r="F78" s="43"/>
      <c r="G78" s="43"/>
      <c r="H78" s="27"/>
    </row>
    <row r="79" spans="3:8" x14ac:dyDescent="0.2">
      <c r="E79" s="43" t="s">
        <v>373</v>
      </c>
      <c r="F79" s="43"/>
      <c r="G79" s="43"/>
      <c r="H79" s="27"/>
    </row>
    <row r="80" spans="3:8" x14ac:dyDescent="0.2">
      <c r="E80" s="43" t="s">
        <v>372</v>
      </c>
      <c r="F80" s="43"/>
      <c r="G80" s="43"/>
      <c r="H80" s="27"/>
    </row>
    <row r="81" spans="4:8" x14ac:dyDescent="0.2">
      <c r="E81" s="43" t="s">
        <v>371</v>
      </c>
      <c r="F81" s="43"/>
      <c r="G81" s="43"/>
      <c r="H81" s="27"/>
    </row>
    <row r="82" spans="4:8" x14ac:dyDescent="0.2">
      <c r="E82" s="43" t="s">
        <v>370</v>
      </c>
      <c r="F82" s="43"/>
      <c r="G82" s="43"/>
      <c r="H82" s="27"/>
    </row>
    <row r="83" spans="4:8" x14ac:dyDescent="0.2">
      <c r="E83" s="43" t="s">
        <v>369</v>
      </c>
      <c r="F83" s="43"/>
      <c r="G83" s="43"/>
      <c r="H83" s="27"/>
    </row>
    <row r="84" spans="4:8" x14ac:dyDescent="0.2">
      <c r="E84" s="43" t="s">
        <v>368</v>
      </c>
      <c r="F84" s="43"/>
      <c r="G84" s="43"/>
      <c r="H84" s="27"/>
    </row>
    <row r="85" spans="4:8" x14ac:dyDescent="0.2">
      <c r="E85" s="43" t="s">
        <v>367</v>
      </c>
      <c r="F85" s="43"/>
      <c r="G85" s="43"/>
      <c r="H85" s="27"/>
    </row>
    <row r="86" spans="4:8" x14ac:dyDescent="0.2">
      <c r="E86" s="43" t="s">
        <v>366</v>
      </c>
      <c r="F86" s="43"/>
      <c r="G86" s="43"/>
      <c r="H86" s="27"/>
    </row>
    <row r="87" spans="4:8" x14ac:dyDescent="0.2">
      <c r="E87" s="43" t="s">
        <v>365</v>
      </c>
      <c r="F87" s="43"/>
      <c r="G87" s="43"/>
      <c r="H87" s="27"/>
    </row>
    <row r="88" spans="4:8" x14ac:dyDescent="0.2">
      <c r="E88" s="43" t="s">
        <v>364</v>
      </c>
      <c r="F88" s="43"/>
      <c r="G88" s="43"/>
      <c r="H88" s="27"/>
    </row>
    <row r="89" spans="4:8" x14ac:dyDescent="0.2">
      <c r="E89" s="43" t="s">
        <v>363</v>
      </c>
      <c r="F89" s="43"/>
      <c r="G89" s="43"/>
      <c r="H89" s="27"/>
    </row>
    <row r="90" spans="4:8" x14ac:dyDescent="0.2">
      <c r="E90" s="43" t="s">
        <v>362</v>
      </c>
      <c r="F90" s="43"/>
      <c r="G90" s="43"/>
      <c r="H90" s="27"/>
    </row>
    <row r="91" spans="4:8" x14ac:dyDescent="0.2">
      <c r="D91" t="s">
        <v>361</v>
      </c>
      <c r="E91" s="43" t="s">
        <v>360</v>
      </c>
      <c r="F91" s="43"/>
      <c r="G91" s="43"/>
      <c r="H91" s="27">
        <f>SUM(H92:H97)</f>
        <v>0</v>
      </c>
    </row>
    <row r="92" spans="4:8" x14ac:dyDescent="0.2">
      <c r="E92" s="43" t="s">
        <v>359</v>
      </c>
      <c r="F92" s="43"/>
      <c r="G92" s="43"/>
      <c r="H92" s="27"/>
    </row>
    <row r="93" spans="4:8" x14ac:dyDescent="0.2">
      <c r="E93" s="43" t="s">
        <v>358</v>
      </c>
      <c r="F93" s="43"/>
      <c r="G93" s="43"/>
      <c r="H93" s="27"/>
    </row>
    <row r="94" spans="4:8" x14ac:dyDescent="0.2">
      <c r="E94" s="43" t="s">
        <v>357</v>
      </c>
      <c r="F94" s="43"/>
      <c r="G94" s="43"/>
      <c r="H94" s="27"/>
    </row>
    <row r="95" spans="4:8" x14ac:dyDescent="0.2">
      <c r="E95" s="43" t="s">
        <v>356</v>
      </c>
      <c r="F95" s="43"/>
      <c r="G95" s="43"/>
      <c r="H95" s="27"/>
    </row>
    <row r="96" spans="4:8" x14ac:dyDescent="0.2">
      <c r="E96" s="43" t="s">
        <v>355</v>
      </c>
      <c r="F96" s="43"/>
      <c r="G96" s="43"/>
      <c r="H96" s="27"/>
    </row>
    <row r="97" spans="4:8" x14ac:dyDescent="0.2">
      <c r="E97" s="43" t="s">
        <v>354</v>
      </c>
      <c r="F97" s="43"/>
      <c r="G97" s="43"/>
      <c r="H97" s="27"/>
    </row>
    <row r="98" spans="4:8" x14ac:dyDescent="0.2">
      <c r="D98" t="s">
        <v>353</v>
      </c>
      <c r="E98" s="43" t="s">
        <v>352</v>
      </c>
      <c r="F98" s="43"/>
      <c r="G98" s="43"/>
      <c r="H98" s="27"/>
    </row>
    <row r="99" spans="4:8" x14ac:dyDescent="0.2">
      <c r="D99" t="s">
        <v>351</v>
      </c>
      <c r="E99" s="43" t="s">
        <v>350</v>
      </c>
      <c r="F99" s="43"/>
      <c r="G99" s="43"/>
      <c r="H99" s="27">
        <f>SUM(H100:H103)</f>
        <v>0</v>
      </c>
    </row>
    <row r="100" spans="4:8" x14ac:dyDescent="0.2">
      <c r="E100" s="43" t="s">
        <v>349</v>
      </c>
      <c r="F100" s="43"/>
      <c r="G100" s="43"/>
      <c r="H100" s="27"/>
    </row>
    <row r="101" spans="4:8" x14ac:dyDescent="0.2">
      <c r="E101" s="43" t="s">
        <v>348</v>
      </c>
      <c r="F101" s="43"/>
      <c r="G101" s="43"/>
      <c r="H101" s="27"/>
    </row>
    <row r="102" spans="4:8" x14ac:dyDescent="0.2">
      <c r="E102" s="43" t="s">
        <v>347</v>
      </c>
      <c r="F102" s="43"/>
      <c r="G102" s="43"/>
      <c r="H102" s="27"/>
    </row>
    <row r="103" spans="4:8" x14ac:dyDescent="0.2">
      <c r="E103" s="43" t="s">
        <v>346</v>
      </c>
      <c r="F103" s="43"/>
      <c r="G103" s="43"/>
      <c r="H103" s="27"/>
    </row>
    <row r="104" spans="4:8" x14ac:dyDescent="0.2">
      <c r="D104" t="s">
        <v>345</v>
      </c>
      <c r="E104" s="43" t="s">
        <v>344</v>
      </c>
      <c r="F104" s="43"/>
      <c r="G104" s="43"/>
      <c r="H104" s="27">
        <f>SUM(H105:H108)</f>
        <v>0</v>
      </c>
    </row>
    <row r="105" spans="4:8" x14ac:dyDescent="0.2">
      <c r="E105" s="43" t="s">
        <v>343</v>
      </c>
      <c r="F105" s="43"/>
      <c r="G105" s="43"/>
      <c r="H105" s="27"/>
    </row>
    <row r="106" spans="4:8" x14ac:dyDescent="0.2">
      <c r="E106" s="43" t="s">
        <v>342</v>
      </c>
      <c r="F106" s="43"/>
      <c r="G106" s="43"/>
      <c r="H106" s="27"/>
    </row>
    <row r="107" spans="4:8" x14ac:dyDescent="0.2">
      <c r="E107" s="43" t="s">
        <v>341</v>
      </c>
      <c r="F107" s="43"/>
      <c r="G107" s="43"/>
      <c r="H107" s="27"/>
    </row>
    <row r="108" spans="4:8" x14ac:dyDescent="0.2">
      <c r="E108" s="43" t="s">
        <v>340</v>
      </c>
      <c r="F108" s="43"/>
      <c r="G108" s="43"/>
      <c r="H108" s="27"/>
    </row>
    <row r="109" spans="4:8" x14ac:dyDescent="0.2">
      <c r="D109" t="s">
        <v>339</v>
      </c>
      <c r="E109" s="43" t="s">
        <v>338</v>
      </c>
      <c r="F109" s="43"/>
      <c r="G109" s="43"/>
      <c r="H109" s="27">
        <f>SUM(H110:H116)</f>
        <v>0</v>
      </c>
    </row>
    <row r="110" spans="4:8" x14ac:dyDescent="0.2">
      <c r="E110" s="43" t="s">
        <v>337</v>
      </c>
      <c r="F110" s="43"/>
      <c r="G110" s="43"/>
      <c r="H110" s="27"/>
    </row>
    <row r="111" spans="4:8" x14ac:dyDescent="0.2">
      <c r="E111" s="43" t="s">
        <v>336</v>
      </c>
      <c r="F111" s="43"/>
      <c r="G111" s="43"/>
      <c r="H111" s="27"/>
    </row>
    <row r="112" spans="4:8" x14ac:dyDescent="0.2">
      <c r="E112" s="43" t="s">
        <v>335</v>
      </c>
      <c r="F112" s="43"/>
      <c r="G112" s="43"/>
      <c r="H112" s="27"/>
    </row>
    <row r="113" spans="4:8" x14ac:dyDescent="0.2">
      <c r="E113" s="43" t="s">
        <v>334</v>
      </c>
      <c r="F113" s="43"/>
      <c r="G113" s="43"/>
      <c r="H113" s="27"/>
    </row>
    <row r="114" spans="4:8" x14ac:dyDescent="0.2">
      <c r="E114" s="43" t="s">
        <v>333</v>
      </c>
      <c r="F114" s="43"/>
      <c r="G114" s="43"/>
      <c r="H114" s="27"/>
    </row>
    <row r="115" spans="4:8" x14ac:dyDescent="0.2">
      <c r="E115" s="43" t="s">
        <v>332</v>
      </c>
      <c r="F115" s="43"/>
      <c r="G115" s="43"/>
      <c r="H115" s="27"/>
    </row>
    <row r="116" spans="4:8" x14ac:dyDescent="0.2">
      <c r="E116" s="43" t="s">
        <v>331</v>
      </c>
      <c r="F116" s="43"/>
      <c r="G116" s="43"/>
      <c r="H116" s="27"/>
    </row>
    <row r="117" spans="4:8" x14ac:dyDescent="0.2">
      <c r="D117" t="s">
        <v>330</v>
      </c>
      <c r="E117" s="43" t="s">
        <v>329</v>
      </c>
      <c r="F117" s="43"/>
      <c r="G117" s="43"/>
      <c r="H117" s="27">
        <f>SUM(H118:H128)</f>
        <v>0</v>
      </c>
    </row>
    <row r="118" spans="4:8" x14ac:dyDescent="0.2">
      <c r="E118" s="43" t="s">
        <v>328</v>
      </c>
      <c r="F118" s="43"/>
      <c r="G118" s="43"/>
      <c r="H118" s="27"/>
    </row>
    <row r="119" spans="4:8" x14ac:dyDescent="0.2">
      <c r="E119" s="43" t="s">
        <v>327</v>
      </c>
      <c r="F119" s="43"/>
      <c r="G119" s="43"/>
      <c r="H119" s="27"/>
    </row>
    <row r="120" spans="4:8" x14ac:dyDescent="0.2">
      <c r="E120" s="43" t="s">
        <v>326</v>
      </c>
      <c r="F120" s="43"/>
      <c r="G120" s="43"/>
      <c r="H120" s="27"/>
    </row>
    <row r="121" spans="4:8" x14ac:dyDescent="0.2">
      <c r="E121" s="43" t="s">
        <v>325</v>
      </c>
      <c r="F121" s="43"/>
      <c r="G121" s="43"/>
      <c r="H121" s="27"/>
    </row>
    <row r="122" spans="4:8" x14ac:dyDescent="0.2">
      <c r="E122" s="43" t="s">
        <v>324</v>
      </c>
      <c r="F122" s="43"/>
      <c r="G122" s="43"/>
      <c r="H122" s="27"/>
    </row>
    <row r="123" spans="4:8" x14ac:dyDescent="0.2">
      <c r="E123" s="43" t="s">
        <v>323</v>
      </c>
      <c r="F123" s="43"/>
      <c r="G123" s="43"/>
      <c r="H123" s="27"/>
    </row>
    <row r="124" spans="4:8" x14ac:dyDescent="0.2">
      <c r="E124" s="43" t="s">
        <v>322</v>
      </c>
      <c r="F124" s="43"/>
      <c r="G124" s="43"/>
      <c r="H124" s="27"/>
    </row>
    <row r="125" spans="4:8" x14ac:dyDescent="0.2">
      <c r="E125" s="43" t="s">
        <v>321</v>
      </c>
      <c r="F125" s="43"/>
      <c r="G125" s="43"/>
      <c r="H125" s="27"/>
    </row>
    <row r="126" spans="4:8" x14ac:dyDescent="0.2">
      <c r="E126" s="43" t="s">
        <v>320</v>
      </c>
      <c r="F126" s="43"/>
      <c r="G126" s="43"/>
      <c r="H126" s="27"/>
    </row>
    <row r="127" spans="4:8" x14ac:dyDescent="0.2">
      <c r="E127" s="43" t="s">
        <v>319</v>
      </c>
      <c r="F127" s="43"/>
      <c r="G127" s="43"/>
      <c r="H127" s="27"/>
    </row>
    <row r="128" spans="4:8" x14ac:dyDescent="0.2">
      <c r="E128" s="43" t="s">
        <v>318</v>
      </c>
      <c r="F128" s="43"/>
      <c r="G128" s="43"/>
      <c r="H128" s="27"/>
    </row>
    <row r="129" spans="2:8" x14ac:dyDescent="0.2">
      <c r="C129" s="14" t="s">
        <v>317</v>
      </c>
      <c r="D129" s="42" t="s">
        <v>316</v>
      </c>
      <c r="E129" s="42"/>
      <c r="F129" s="42"/>
      <c r="G129" s="42"/>
      <c r="H129" s="26">
        <f>SUM(H130:H132)</f>
        <v>0</v>
      </c>
    </row>
    <row r="130" spans="2:8" x14ac:dyDescent="0.2">
      <c r="D130" t="s">
        <v>315</v>
      </c>
      <c r="E130" s="43" t="s">
        <v>314</v>
      </c>
      <c r="F130" s="43"/>
      <c r="G130" s="43"/>
      <c r="H130" s="27"/>
    </row>
    <row r="131" spans="2:8" x14ac:dyDescent="0.2">
      <c r="D131" t="s">
        <v>313</v>
      </c>
      <c r="E131" s="43" t="s">
        <v>312</v>
      </c>
      <c r="F131" s="43"/>
      <c r="G131" s="43"/>
      <c r="H131" s="27"/>
    </row>
    <row r="132" spans="2:8" x14ac:dyDescent="0.2">
      <c r="D132" t="s">
        <v>311</v>
      </c>
      <c r="E132" s="43" t="s">
        <v>310</v>
      </c>
      <c r="F132" s="43"/>
      <c r="G132" s="43"/>
      <c r="H132" s="27"/>
    </row>
    <row r="133" spans="2:8" x14ac:dyDescent="0.2">
      <c r="B133" s="19" t="s">
        <v>309</v>
      </c>
      <c r="C133" s="52" t="s">
        <v>308</v>
      </c>
      <c r="D133" s="52"/>
      <c r="E133" s="52"/>
      <c r="F133" s="52"/>
      <c r="G133" s="52"/>
      <c r="H133" s="29">
        <f>H134+H139+H144+H148+H152</f>
        <v>0</v>
      </c>
    </row>
    <row r="134" spans="2:8" x14ac:dyDescent="0.2">
      <c r="C134" s="14" t="s">
        <v>307</v>
      </c>
      <c r="D134" s="42" t="s">
        <v>306</v>
      </c>
      <c r="E134" s="42"/>
      <c r="F134" s="42"/>
      <c r="G134" s="42"/>
      <c r="H134" s="26">
        <f>H135</f>
        <v>0</v>
      </c>
    </row>
    <row r="135" spans="2:8" x14ac:dyDescent="0.2">
      <c r="D135" t="s">
        <v>305</v>
      </c>
      <c r="E135" s="43" t="s">
        <v>19</v>
      </c>
      <c r="F135" s="43"/>
      <c r="G135" s="43"/>
      <c r="H135" s="27">
        <f>SUM(H136:H138)</f>
        <v>0</v>
      </c>
    </row>
    <row r="136" spans="2:8" x14ac:dyDescent="0.2">
      <c r="E136" s="43" t="s">
        <v>304</v>
      </c>
      <c r="F136" s="43"/>
      <c r="G136" s="43"/>
      <c r="H136" s="27"/>
    </row>
    <row r="137" spans="2:8" x14ac:dyDescent="0.2">
      <c r="E137" s="43" t="s">
        <v>303</v>
      </c>
      <c r="F137" s="43"/>
      <c r="G137" s="43"/>
      <c r="H137" s="27"/>
    </row>
    <row r="138" spans="2:8" x14ac:dyDescent="0.2">
      <c r="E138" s="43" t="s">
        <v>302</v>
      </c>
      <c r="F138" s="43"/>
      <c r="G138" s="43"/>
      <c r="H138" s="27"/>
    </row>
    <row r="139" spans="2:8" x14ac:dyDescent="0.2">
      <c r="C139" s="14" t="s">
        <v>301</v>
      </c>
      <c r="D139" s="42" t="s">
        <v>300</v>
      </c>
      <c r="E139" s="42"/>
      <c r="F139" s="42"/>
      <c r="G139" s="42"/>
      <c r="H139" s="26">
        <f>H140</f>
        <v>0</v>
      </c>
    </row>
    <row r="140" spans="2:8" x14ac:dyDescent="0.2">
      <c r="D140" t="s">
        <v>299</v>
      </c>
      <c r="E140" s="43" t="s">
        <v>15</v>
      </c>
      <c r="F140" s="43"/>
      <c r="G140" s="43"/>
      <c r="H140" s="27">
        <f>SUM(H141:H143)</f>
        <v>0</v>
      </c>
    </row>
    <row r="141" spans="2:8" x14ac:dyDescent="0.2">
      <c r="E141" s="43" t="s">
        <v>298</v>
      </c>
      <c r="F141" s="43"/>
      <c r="G141" s="43"/>
      <c r="H141" s="27"/>
    </row>
    <row r="142" spans="2:8" x14ac:dyDescent="0.2">
      <c r="E142" s="43" t="s">
        <v>297</v>
      </c>
      <c r="F142" s="43"/>
      <c r="G142" s="43"/>
      <c r="H142" s="27"/>
    </row>
    <row r="143" spans="2:8" x14ac:dyDescent="0.2">
      <c r="E143" s="43" t="s">
        <v>296</v>
      </c>
      <c r="F143" s="43"/>
      <c r="G143" s="43"/>
      <c r="H143" s="27"/>
    </row>
    <row r="144" spans="2:8" x14ac:dyDescent="0.2">
      <c r="C144" s="14" t="s">
        <v>295</v>
      </c>
      <c r="D144" s="42" t="s">
        <v>293</v>
      </c>
      <c r="E144" s="42"/>
      <c r="F144" s="42"/>
      <c r="G144" s="42"/>
      <c r="H144" s="26">
        <f>H145</f>
        <v>0</v>
      </c>
    </row>
    <row r="145" spans="2:8" x14ac:dyDescent="0.2">
      <c r="D145" t="s">
        <v>294</v>
      </c>
      <c r="E145" s="43" t="s">
        <v>293</v>
      </c>
      <c r="F145" s="43"/>
      <c r="G145" s="43"/>
      <c r="H145" s="27">
        <f>SUM(H146:H147)</f>
        <v>0</v>
      </c>
    </row>
    <row r="146" spans="2:8" x14ac:dyDescent="0.2">
      <c r="E146" s="43" t="s">
        <v>292</v>
      </c>
      <c r="F146" s="43"/>
      <c r="G146" s="43"/>
      <c r="H146" s="27"/>
    </row>
    <row r="147" spans="2:8" x14ac:dyDescent="0.2">
      <c r="E147" s="43" t="s">
        <v>291</v>
      </c>
      <c r="F147" s="43"/>
      <c r="G147" s="43"/>
      <c r="H147" s="27"/>
    </row>
    <row r="148" spans="2:8" x14ac:dyDescent="0.2">
      <c r="C148" s="14" t="s">
        <v>290</v>
      </c>
      <c r="D148" s="42" t="s">
        <v>288</v>
      </c>
      <c r="E148" s="42"/>
      <c r="F148" s="42"/>
      <c r="G148" s="42"/>
      <c r="H148" s="26">
        <f>H149</f>
        <v>0</v>
      </c>
    </row>
    <row r="149" spans="2:8" x14ac:dyDescent="0.2">
      <c r="D149" t="s">
        <v>289</v>
      </c>
      <c r="E149" s="43" t="s">
        <v>288</v>
      </c>
      <c r="F149" s="43"/>
      <c r="G149" s="43"/>
      <c r="H149" s="27">
        <f>SUM(H150:H151)</f>
        <v>0</v>
      </c>
    </row>
    <row r="150" spans="2:8" x14ac:dyDescent="0.2">
      <c r="E150" s="43" t="s">
        <v>287</v>
      </c>
      <c r="F150" s="43"/>
      <c r="G150" s="43"/>
      <c r="H150" s="27"/>
    </row>
    <row r="151" spans="2:8" x14ac:dyDescent="0.2">
      <c r="E151" s="43" t="s">
        <v>286</v>
      </c>
      <c r="F151" s="43"/>
      <c r="G151" s="43"/>
      <c r="H151" s="27"/>
    </row>
    <row r="152" spans="2:8" x14ac:dyDescent="0.2">
      <c r="C152" s="14" t="s">
        <v>285</v>
      </c>
      <c r="D152" s="42" t="s">
        <v>284</v>
      </c>
      <c r="E152" s="42"/>
      <c r="F152" s="42"/>
      <c r="G152" s="42"/>
      <c r="H152" s="26">
        <f>SUM(H153:H156)</f>
        <v>0</v>
      </c>
    </row>
    <row r="153" spans="2:8" x14ac:dyDescent="0.2">
      <c r="D153" t="s">
        <v>283</v>
      </c>
      <c r="E153" s="43" t="s">
        <v>282</v>
      </c>
      <c r="F153" s="43"/>
      <c r="G153" s="43"/>
      <c r="H153" s="27"/>
    </row>
    <row r="154" spans="2:8" x14ac:dyDescent="0.2">
      <c r="D154" t="s">
        <v>281</v>
      </c>
      <c r="E154" s="43" t="s">
        <v>280</v>
      </c>
      <c r="F154" s="43"/>
      <c r="G154" s="43"/>
      <c r="H154" s="27"/>
    </row>
    <row r="155" spans="2:8" x14ac:dyDescent="0.2">
      <c r="D155" t="s">
        <v>279</v>
      </c>
      <c r="E155" s="43" t="s">
        <v>278</v>
      </c>
      <c r="F155" s="43"/>
      <c r="G155" s="43"/>
      <c r="H155" s="27"/>
    </row>
    <row r="156" spans="2:8" x14ac:dyDescent="0.2">
      <c r="D156" t="s">
        <v>277</v>
      </c>
      <c r="E156" s="43" t="s">
        <v>276</v>
      </c>
      <c r="F156" s="43"/>
      <c r="G156" s="43"/>
      <c r="H156" s="27"/>
    </row>
    <row r="157" spans="2:8" x14ac:dyDescent="0.2">
      <c r="B157" s="12" t="s">
        <v>275</v>
      </c>
      <c r="C157" s="51" t="s">
        <v>274</v>
      </c>
      <c r="D157" s="51"/>
      <c r="E157" s="51"/>
      <c r="F157" s="51"/>
      <c r="G157" s="51"/>
      <c r="H157" s="28">
        <f>H158+H166+H174+H178+H186+H189+H192</f>
        <v>0</v>
      </c>
    </row>
    <row r="158" spans="2:8" x14ac:dyDescent="0.2">
      <c r="C158" s="14" t="s">
        <v>273</v>
      </c>
      <c r="D158" s="42" t="s">
        <v>140</v>
      </c>
      <c r="E158" s="42"/>
      <c r="F158" s="42"/>
      <c r="G158" s="42"/>
      <c r="H158" s="26">
        <f>SUM(H159:H165)</f>
        <v>0</v>
      </c>
    </row>
    <row r="159" spans="2:8" x14ac:dyDescent="0.2">
      <c r="D159" t="s">
        <v>272</v>
      </c>
      <c r="E159" s="43" t="s">
        <v>271</v>
      </c>
      <c r="F159" s="43"/>
      <c r="G159" s="43"/>
      <c r="H159" s="27"/>
    </row>
    <row r="160" spans="2:8" x14ac:dyDescent="0.2">
      <c r="D160" t="s">
        <v>270</v>
      </c>
      <c r="E160" s="43" t="s">
        <v>100</v>
      </c>
      <c r="F160" s="43"/>
      <c r="G160" s="43"/>
      <c r="H160" s="27"/>
    </row>
    <row r="161" spans="3:8" x14ac:dyDescent="0.2">
      <c r="D161" t="s">
        <v>269</v>
      </c>
      <c r="E161" s="43" t="s">
        <v>135</v>
      </c>
      <c r="F161" s="43"/>
      <c r="G161" s="43"/>
      <c r="H161" s="27"/>
    </row>
    <row r="162" spans="3:8" x14ac:dyDescent="0.2">
      <c r="D162" t="s">
        <v>268</v>
      </c>
      <c r="E162" s="43" t="s">
        <v>119</v>
      </c>
      <c r="F162" s="43"/>
      <c r="G162" s="43"/>
      <c r="H162" s="27"/>
    </row>
    <row r="163" spans="3:8" x14ac:dyDescent="0.2">
      <c r="D163" t="s">
        <v>267</v>
      </c>
      <c r="E163" s="43" t="s">
        <v>131</v>
      </c>
      <c r="F163" s="43"/>
      <c r="G163" s="43"/>
      <c r="H163" s="27"/>
    </row>
    <row r="164" spans="3:8" x14ac:dyDescent="0.2">
      <c r="D164" t="s">
        <v>266</v>
      </c>
      <c r="E164" s="43" t="s">
        <v>129</v>
      </c>
      <c r="F164" s="43"/>
      <c r="G164" s="43"/>
      <c r="H164" s="27"/>
    </row>
    <row r="165" spans="3:8" x14ac:dyDescent="0.2">
      <c r="D165" t="s">
        <v>265</v>
      </c>
      <c r="E165" s="43" t="s">
        <v>106</v>
      </c>
      <c r="F165" s="43"/>
      <c r="G165" s="43"/>
      <c r="H165" s="27"/>
    </row>
    <row r="166" spans="3:8" x14ac:dyDescent="0.2">
      <c r="C166" s="14" t="s">
        <v>264</v>
      </c>
      <c r="D166" s="42" t="s">
        <v>126</v>
      </c>
      <c r="E166" s="42"/>
      <c r="F166" s="42"/>
      <c r="G166" s="42"/>
      <c r="H166" s="26">
        <f>SUM(H167:H173)</f>
        <v>0</v>
      </c>
    </row>
    <row r="167" spans="3:8" x14ac:dyDescent="0.2">
      <c r="D167" t="s">
        <v>263</v>
      </c>
      <c r="E167" s="43" t="s">
        <v>124</v>
      </c>
      <c r="F167" s="43"/>
      <c r="G167" s="43"/>
      <c r="H167" s="27"/>
    </row>
    <row r="168" spans="3:8" x14ac:dyDescent="0.2">
      <c r="D168" t="s">
        <v>262</v>
      </c>
      <c r="E168" s="43" t="s">
        <v>100</v>
      </c>
      <c r="F168" s="43"/>
      <c r="G168" s="43"/>
      <c r="H168" s="27"/>
    </row>
    <row r="169" spans="3:8" x14ac:dyDescent="0.2">
      <c r="D169" t="s">
        <v>261</v>
      </c>
      <c r="E169" s="43" t="s">
        <v>260</v>
      </c>
      <c r="F169" s="43"/>
      <c r="G169" s="43"/>
      <c r="H169" s="27"/>
    </row>
    <row r="170" spans="3:8" x14ac:dyDescent="0.2">
      <c r="D170" t="s">
        <v>259</v>
      </c>
      <c r="E170" s="43" t="s">
        <v>119</v>
      </c>
      <c r="F170" s="43"/>
      <c r="G170" s="43"/>
      <c r="H170" s="27"/>
    </row>
    <row r="171" spans="3:8" x14ac:dyDescent="0.2">
      <c r="D171" t="s">
        <v>258</v>
      </c>
      <c r="E171" s="43" t="s">
        <v>117</v>
      </c>
      <c r="F171" s="43"/>
      <c r="G171" s="43"/>
      <c r="H171" s="27"/>
    </row>
    <row r="172" spans="3:8" x14ac:dyDescent="0.2">
      <c r="D172" t="s">
        <v>257</v>
      </c>
      <c r="E172" s="43" t="s">
        <v>115</v>
      </c>
      <c r="F172" s="43"/>
      <c r="G172" s="43"/>
      <c r="H172" s="27"/>
    </row>
    <row r="173" spans="3:8" x14ac:dyDescent="0.2">
      <c r="D173" t="s">
        <v>256</v>
      </c>
      <c r="E173" s="43" t="s">
        <v>106</v>
      </c>
      <c r="F173" s="43"/>
      <c r="G173" s="43"/>
      <c r="H173" s="27"/>
    </row>
    <row r="174" spans="3:8" x14ac:dyDescent="0.2">
      <c r="C174" s="14" t="s">
        <v>255</v>
      </c>
      <c r="D174" s="42" t="s">
        <v>112</v>
      </c>
      <c r="E174" s="42"/>
      <c r="F174" s="42"/>
      <c r="G174" s="42"/>
      <c r="H174" s="26">
        <f>SUM(H175:H177)</f>
        <v>0</v>
      </c>
    </row>
    <row r="175" spans="3:8" x14ac:dyDescent="0.2">
      <c r="D175" t="s">
        <v>254</v>
      </c>
      <c r="E175" s="43" t="s">
        <v>253</v>
      </c>
      <c r="F175" s="43"/>
      <c r="G175" s="43"/>
      <c r="H175" s="27"/>
    </row>
    <row r="176" spans="3:8" x14ac:dyDescent="0.2">
      <c r="D176" t="s">
        <v>252</v>
      </c>
      <c r="E176" s="43" t="s">
        <v>108</v>
      </c>
      <c r="F176" s="43"/>
      <c r="G176" s="43"/>
      <c r="H176" s="27"/>
    </row>
    <row r="177" spans="3:8" x14ac:dyDescent="0.2">
      <c r="D177" t="s">
        <v>251</v>
      </c>
      <c r="E177" s="43" t="s">
        <v>106</v>
      </c>
      <c r="F177" s="43"/>
      <c r="G177" s="43"/>
      <c r="H177" s="27"/>
    </row>
    <row r="178" spans="3:8" x14ac:dyDescent="0.2">
      <c r="C178" s="14" t="s">
        <v>250</v>
      </c>
      <c r="D178" s="42" t="s">
        <v>104</v>
      </c>
      <c r="E178" s="42"/>
      <c r="F178" s="42"/>
      <c r="G178" s="42"/>
      <c r="H178" s="26">
        <f>SUM(H179:H185)</f>
        <v>0</v>
      </c>
    </row>
    <row r="179" spans="3:8" x14ac:dyDescent="0.2">
      <c r="D179" t="s">
        <v>249</v>
      </c>
      <c r="E179" s="43" t="s">
        <v>102</v>
      </c>
      <c r="F179" s="43"/>
      <c r="G179" s="43"/>
      <c r="H179" s="27"/>
    </row>
    <row r="180" spans="3:8" x14ac:dyDescent="0.2">
      <c r="D180" t="s">
        <v>248</v>
      </c>
      <c r="E180" s="43" t="s">
        <v>100</v>
      </c>
      <c r="F180" s="43"/>
      <c r="G180" s="43"/>
      <c r="H180" s="27"/>
    </row>
    <row r="181" spans="3:8" x14ac:dyDescent="0.2">
      <c r="D181" t="s">
        <v>247</v>
      </c>
      <c r="E181" s="43" t="s">
        <v>246</v>
      </c>
      <c r="F181" s="43"/>
      <c r="G181" s="43"/>
      <c r="H181" s="27"/>
    </row>
    <row r="182" spans="3:8" x14ac:dyDescent="0.2">
      <c r="D182" t="s">
        <v>245</v>
      </c>
      <c r="E182" s="43" t="s">
        <v>96</v>
      </c>
      <c r="F182" s="43"/>
      <c r="G182" s="43"/>
      <c r="H182" s="27"/>
    </row>
    <row r="183" spans="3:8" x14ac:dyDescent="0.2">
      <c r="D183" t="s">
        <v>244</v>
      </c>
      <c r="E183" s="43" t="s">
        <v>94</v>
      </c>
      <c r="F183" s="43"/>
      <c r="G183" s="43"/>
      <c r="H183" s="27"/>
    </row>
    <row r="184" spans="3:8" x14ac:dyDescent="0.2">
      <c r="D184" t="s">
        <v>243</v>
      </c>
      <c r="E184" s="43" t="s">
        <v>242</v>
      </c>
      <c r="F184" s="43"/>
      <c r="G184" s="43"/>
      <c r="H184" s="27"/>
    </row>
    <row r="185" spans="3:8" x14ac:dyDescent="0.2">
      <c r="D185" t="s">
        <v>241</v>
      </c>
      <c r="E185" s="43" t="s">
        <v>240</v>
      </c>
      <c r="F185" s="43"/>
      <c r="G185" s="43"/>
      <c r="H185" s="27"/>
    </row>
    <row r="186" spans="3:8" x14ac:dyDescent="0.2">
      <c r="C186" s="14" t="s">
        <v>239</v>
      </c>
      <c r="D186" s="42" t="s">
        <v>88</v>
      </c>
      <c r="E186" s="42"/>
      <c r="F186" s="42"/>
      <c r="G186" s="42"/>
      <c r="H186" s="26">
        <f>SUM(H189)</f>
        <v>0</v>
      </c>
    </row>
    <row r="187" spans="3:8" x14ac:dyDescent="0.2">
      <c r="D187" t="s">
        <v>238</v>
      </c>
      <c r="E187" s="43" t="s">
        <v>86</v>
      </c>
      <c r="F187" s="43"/>
      <c r="G187" s="43"/>
      <c r="H187" s="27"/>
    </row>
    <row r="188" spans="3:8" x14ac:dyDescent="0.2">
      <c r="D188" t="s">
        <v>237</v>
      </c>
      <c r="E188" s="43" t="s">
        <v>84</v>
      </c>
      <c r="F188" s="43"/>
      <c r="G188" s="43"/>
      <c r="H188" s="27"/>
    </row>
    <row r="189" spans="3:8" x14ac:dyDescent="0.2">
      <c r="C189" s="14" t="s">
        <v>236</v>
      </c>
      <c r="D189" s="42" t="s">
        <v>82</v>
      </c>
      <c r="E189" s="42"/>
      <c r="F189" s="42"/>
      <c r="G189" s="42"/>
      <c r="H189" s="26">
        <f>SUM(H190:H191)</f>
        <v>0</v>
      </c>
    </row>
    <row r="190" spans="3:8" x14ac:dyDescent="0.2">
      <c r="D190" t="s">
        <v>235</v>
      </c>
      <c r="E190" s="43" t="s">
        <v>80</v>
      </c>
      <c r="F190" s="43"/>
      <c r="G190" s="43"/>
      <c r="H190" s="27"/>
    </row>
    <row r="191" spans="3:8" x14ac:dyDescent="0.2">
      <c r="D191" t="s">
        <v>234</v>
      </c>
      <c r="E191" s="43" t="s">
        <v>233</v>
      </c>
      <c r="F191" s="43"/>
      <c r="G191" s="43"/>
      <c r="H191" s="27"/>
    </row>
    <row r="192" spans="3:8" x14ac:dyDescent="0.2">
      <c r="C192" s="14" t="s">
        <v>232</v>
      </c>
      <c r="D192" s="42" t="s">
        <v>75</v>
      </c>
      <c r="E192" s="42"/>
      <c r="F192" s="42"/>
      <c r="G192" s="42"/>
      <c r="H192" s="26">
        <f>H193</f>
        <v>0</v>
      </c>
    </row>
    <row r="193" spans="1:8" x14ac:dyDescent="0.2">
      <c r="D193" t="s">
        <v>231</v>
      </c>
      <c r="E193" s="43" t="s">
        <v>75</v>
      </c>
      <c r="F193" s="43"/>
      <c r="G193" s="43"/>
      <c r="H193" s="27"/>
    </row>
    <row r="194" spans="1:8" x14ac:dyDescent="0.2">
      <c r="B194" s="12" t="s">
        <v>230</v>
      </c>
      <c r="C194" s="51" t="s">
        <v>229</v>
      </c>
      <c r="D194" s="51"/>
      <c r="E194" s="51"/>
      <c r="F194" s="51"/>
      <c r="G194" s="51"/>
      <c r="H194" s="28">
        <f>H195</f>
        <v>0</v>
      </c>
    </row>
    <row r="195" spans="1:8" x14ac:dyDescent="0.2">
      <c r="C195" s="14" t="s">
        <v>228</v>
      </c>
      <c r="D195" s="42" t="s">
        <v>226</v>
      </c>
      <c r="E195" s="42"/>
      <c r="F195" s="42"/>
      <c r="G195" s="42"/>
      <c r="H195" s="26">
        <f>H196</f>
        <v>0</v>
      </c>
    </row>
    <row r="196" spans="1:8" x14ac:dyDescent="0.2">
      <c r="D196" t="s">
        <v>227</v>
      </c>
      <c r="E196" s="43" t="s">
        <v>226</v>
      </c>
      <c r="F196" s="43"/>
      <c r="G196" s="43"/>
      <c r="H196" s="30"/>
    </row>
    <row r="197" spans="1:8" ht="23.25" customHeight="1" x14ac:dyDescent="0.2">
      <c r="A197" s="20"/>
      <c r="B197" s="57" t="s">
        <v>478</v>
      </c>
      <c r="C197" s="58"/>
      <c r="D197" s="58"/>
      <c r="E197" s="58"/>
      <c r="F197" s="58"/>
      <c r="G197" s="58"/>
      <c r="H197" s="31">
        <f>H198+H251+H288+H322</f>
        <v>0</v>
      </c>
    </row>
    <row r="198" spans="1:8" x14ac:dyDescent="0.2">
      <c r="B198" s="18" t="s">
        <v>225</v>
      </c>
      <c r="C198" s="41" t="s">
        <v>224</v>
      </c>
      <c r="D198" s="41"/>
      <c r="E198" s="41"/>
      <c r="F198" s="41"/>
      <c r="G198" s="41"/>
      <c r="H198" s="25">
        <f>H199+H204+H221+H229+H231+H247</f>
        <v>0</v>
      </c>
    </row>
    <row r="199" spans="1:8" x14ac:dyDescent="0.2">
      <c r="C199" s="14" t="s">
        <v>223</v>
      </c>
      <c r="D199" s="42" t="s">
        <v>222</v>
      </c>
      <c r="E199" s="42"/>
      <c r="F199" s="42"/>
      <c r="G199" s="42"/>
      <c r="H199" s="26">
        <f>SUM(H200:H203)</f>
        <v>0</v>
      </c>
    </row>
    <row r="200" spans="1:8" x14ac:dyDescent="0.2">
      <c r="D200" t="s">
        <v>221</v>
      </c>
      <c r="E200" s="43" t="s">
        <v>220</v>
      </c>
      <c r="F200" s="43"/>
      <c r="G200" s="43"/>
      <c r="H200" s="27"/>
    </row>
    <row r="201" spans="1:8" x14ac:dyDescent="0.2">
      <c r="D201" t="s">
        <v>219</v>
      </c>
      <c r="E201" s="43" t="s">
        <v>218</v>
      </c>
      <c r="F201" s="43"/>
      <c r="G201" s="43"/>
      <c r="H201" s="27"/>
    </row>
    <row r="202" spans="1:8" x14ac:dyDescent="0.2">
      <c r="D202" t="s">
        <v>217</v>
      </c>
      <c r="E202" s="43" t="s">
        <v>216</v>
      </c>
      <c r="F202" s="43"/>
      <c r="G202" s="43"/>
      <c r="H202" s="27"/>
    </row>
    <row r="203" spans="1:8" x14ac:dyDescent="0.2">
      <c r="D203" t="s">
        <v>215</v>
      </c>
      <c r="E203" s="43" t="s">
        <v>144</v>
      </c>
      <c r="F203" s="43"/>
      <c r="G203" s="43"/>
      <c r="H203" s="27"/>
    </row>
    <row r="204" spans="1:8" x14ac:dyDescent="0.2">
      <c r="C204" s="14" t="s">
        <v>214</v>
      </c>
      <c r="D204" s="42" t="s">
        <v>213</v>
      </c>
      <c r="E204" s="42"/>
      <c r="F204" s="42"/>
      <c r="G204" s="42"/>
      <c r="H204" s="26">
        <f>H205+H206+H207+H212+H213+H217+H218+H219+H220</f>
        <v>0</v>
      </c>
    </row>
    <row r="205" spans="1:8" x14ac:dyDescent="0.2">
      <c r="D205" t="s">
        <v>212</v>
      </c>
      <c r="E205" s="43" t="s">
        <v>172</v>
      </c>
      <c r="F205" s="43"/>
      <c r="G205" s="43"/>
      <c r="H205" s="27"/>
    </row>
    <row r="206" spans="1:8" x14ac:dyDescent="0.2">
      <c r="D206" t="s">
        <v>211</v>
      </c>
      <c r="E206" s="43" t="s">
        <v>170</v>
      </c>
      <c r="F206" s="43"/>
      <c r="G206" s="43"/>
      <c r="H206" s="27"/>
    </row>
    <row r="207" spans="1:8" x14ac:dyDescent="0.2">
      <c r="D207" t="s">
        <v>210</v>
      </c>
      <c r="E207" s="43" t="s">
        <v>168</v>
      </c>
      <c r="F207" s="43"/>
      <c r="G207" s="43"/>
      <c r="H207" s="27">
        <f>SUM(H208:H211)</f>
        <v>0</v>
      </c>
    </row>
    <row r="208" spans="1:8" x14ac:dyDescent="0.2">
      <c r="E208" s="43" t="s">
        <v>209</v>
      </c>
      <c r="F208" s="43"/>
      <c r="G208" s="43"/>
      <c r="H208" s="27"/>
    </row>
    <row r="209" spans="3:8" x14ac:dyDescent="0.2">
      <c r="E209" s="43" t="s">
        <v>208</v>
      </c>
      <c r="F209" s="43"/>
      <c r="G209" s="43"/>
      <c r="H209" s="27"/>
    </row>
    <row r="210" spans="3:8" x14ac:dyDescent="0.2">
      <c r="E210" s="43" t="s">
        <v>207</v>
      </c>
      <c r="F210" s="43"/>
      <c r="G210" s="43"/>
      <c r="H210" s="27"/>
    </row>
    <row r="211" spans="3:8" x14ac:dyDescent="0.2">
      <c r="E211" s="43" t="s">
        <v>206</v>
      </c>
      <c r="F211" s="43"/>
      <c r="G211" s="43"/>
      <c r="H211" s="27"/>
    </row>
    <row r="212" spans="3:8" x14ac:dyDescent="0.2">
      <c r="D212" t="s">
        <v>205</v>
      </c>
      <c r="E212" s="43" t="s">
        <v>162</v>
      </c>
      <c r="F212" s="43"/>
      <c r="G212" s="43"/>
      <c r="H212" s="27"/>
    </row>
    <row r="213" spans="3:8" x14ac:dyDescent="0.2">
      <c r="D213" t="s">
        <v>204</v>
      </c>
      <c r="E213" s="43" t="s">
        <v>160</v>
      </c>
      <c r="F213" s="43"/>
      <c r="G213" s="43"/>
      <c r="H213" s="27">
        <f>SUM(H214:H216)</f>
        <v>0</v>
      </c>
    </row>
    <row r="214" spans="3:8" x14ac:dyDescent="0.2">
      <c r="E214" s="43" t="s">
        <v>203</v>
      </c>
      <c r="F214" s="43"/>
      <c r="G214" s="43"/>
      <c r="H214" s="27"/>
    </row>
    <row r="215" spans="3:8" x14ac:dyDescent="0.2">
      <c r="E215" s="43" t="s">
        <v>202</v>
      </c>
      <c r="F215" s="43"/>
      <c r="G215" s="43"/>
      <c r="H215" s="27"/>
    </row>
    <row r="216" spans="3:8" x14ac:dyDescent="0.2">
      <c r="E216" s="43" t="s">
        <v>201</v>
      </c>
      <c r="F216" s="43"/>
      <c r="G216" s="43"/>
      <c r="H216" s="27"/>
    </row>
    <row r="217" spans="3:8" x14ac:dyDescent="0.2">
      <c r="D217" t="s">
        <v>200</v>
      </c>
      <c r="E217" s="43" t="s">
        <v>155</v>
      </c>
      <c r="F217" s="43"/>
      <c r="G217" s="43"/>
      <c r="H217" s="27"/>
    </row>
    <row r="218" spans="3:8" x14ac:dyDescent="0.2">
      <c r="D218" t="s">
        <v>199</v>
      </c>
      <c r="E218" s="43" t="s">
        <v>153</v>
      </c>
      <c r="F218" s="43"/>
      <c r="G218" s="43"/>
      <c r="H218" s="27"/>
    </row>
    <row r="219" spans="3:8" x14ac:dyDescent="0.2">
      <c r="D219" t="s">
        <v>198</v>
      </c>
      <c r="E219" s="43" t="s">
        <v>197</v>
      </c>
      <c r="F219" s="43"/>
      <c r="G219" s="43"/>
      <c r="H219" s="27"/>
    </row>
    <row r="220" spans="3:8" x14ac:dyDescent="0.2">
      <c r="D220" t="s">
        <v>196</v>
      </c>
      <c r="E220" s="43" t="s">
        <v>144</v>
      </c>
      <c r="F220" s="43"/>
      <c r="G220" s="43"/>
      <c r="H220" s="27"/>
    </row>
    <row r="221" spans="3:8" x14ac:dyDescent="0.2">
      <c r="C221" s="14" t="s">
        <v>195</v>
      </c>
      <c r="D221" s="42" t="s">
        <v>194</v>
      </c>
      <c r="E221" s="42"/>
      <c r="F221" s="42"/>
      <c r="G221" s="42"/>
      <c r="H221" s="26">
        <f>SUM(H222:H228)</f>
        <v>0</v>
      </c>
    </row>
    <row r="222" spans="3:8" x14ac:dyDescent="0.2">
      <c r="D222" t="s">
        <v>193</v>
      </c>
      <c r="E222" s="43" t="s">
        <v>192</v>
      </c>
      <c r="F222" s="43"/>
      <c r="G222" s="43"/>
      <c r="H222" s="27"/>
    </row>
    <row r="223" spans="3:8" x14ac:dyDescent="0.2">
      <c r="D223" t="s">
        <v>191</v>
      </c>
      <c r="E223" s="43" t="s">
        <v>190</v>
      </c>
      <c r="F223" s="43"/>
      <c r="G223" s="43"/>
      <c r="H223" s="27"/>
    </row>
    <row r="224" spans="3:8" x14ac:dyDescent="0.2">
      <c r="D224" t="s">
        <v>189</v>
      </c>
      <c r="E224" s="43" t="s">
        <v>188</v>
      </c>
      <c r="F224" s="43"/>
      <c r="G224" s="43"/>
      <c r="H224" s="27"/>
    </row>
    <row r="225" spans="3:8" x14ac:dyDescent="0.2">
      <c r="D225" t="s">
        <v>187</v>
      </c>
      <c r="E225" s="43" t="s">
        <v>186</v>
      </c>
      <c r="F225" s="43"/>
      <c r="G225" s="43"/>
      <c r="H225" s="27"/>
    </row>
    <row r="226" spans="3:8" x14ac:dyDescent="0.2">
      <c r="D226" t="s">
        <v>185</v>
      </c>
      <c r="E226" s="43" t="s">
        <v>184</v>
      </c>
      <c r="F226" s="43"/>
      <c r="G226" s="43"/>
      <c r="H226" s="27"/>
    </row>
    <row r="227" spans="3:8" x14ac:dyDescent="0.2">
      <c r="D227" t="s">
        <v>183</v>
      </c>
      <c r="E227" s="43" t="s">
        <v>182</v>
      </c>
      <c r="F227" s="43"/>
      <c r="G227" s="43"/>
      <c r="H227" s="27"/>
    </row>
    <row r="228" spans="3:8" x14ac:dyDescent="0.2">
      <c r="D228" t="s">
        <v>181</v>
      </c>
      <c r="E228" s="43" t="s">
        <v>180</v>
      </c>
      <c r="F228" s="43"/>
      <c r="G228" s="43"/>
      <c r="H228" s="27"/>
    </row>
    <row r="229" spans="3:8" x14ac:dyDescent="0.2">
      <c r="C229" s="14" t="s">
        <v>179</v>
      </c>
      <c r="D229" s="42" t="s">
        <v>178</v>
      </c>
      <c r="E229" s="42"/>
      <c r="F229" s="42"/>
      <c r="G229" s="42"/>
      <c r="H229" s="26">
        <f>SUM(H230)</f>
        <v>0</v>
      </c>
    </row>
    <row r="230" spans="3:8" x14ac:dyDescent="0.2">
      <c r="D230" t="s">
        <v>177</v>
      </c>
      <c r="E230" s="43" t="s">
        <v>176</v>
      </c>
      <c r="F230" s="43"/>
      <c r="G230" s="43"/>
      <c r="H230" s="27"/>
    </row>
    <row r="231" spans="3:8" x14ac:dyDescent="0.2">
      <c r="C231" s="14" t="s">
        <v>175</v>
      </c>
      <c r="D231" s="42" t="s">
        <v>174</v>
      </c>
      <c r="E231" s="42"/>
      <c r="F231" s="42"/>
      <c r="G231" s="42"/>
      <c r="H231" s="26">
        <f>H232+H233+H234+H239+H240+H244+H245+H246</f>
        <v>0</v>
      </c>
    </row>
    <row r="232" spans="3:8" x14ac:dyDescent="0.2">
      <c r="D232" t="s">
        <v>173</v>
      </c>
      <c r="E232" s="43" t="s">
        <v>172</v>
      </c>
      <c r="F232" s="43"/>
      <c r="G232" s="43"/>
      <c r="H232" s="27"/>
    </row>
    <row r="233" spans="3:8" x14ac:dyDescent="0.2">
      <c r="D233" t="s">
        <v>171</v>
      </c>
      <c r="E233" s="43" t="s">
        <v>170</v>
      </c>
      <c r="F233" s="43"/>
      <c r="G233" s="43"/>
      <c r="H233" s="27"/>
    </row>
    <row r="234" spans="3:8" x14ac:dyDescent="0.2">
      <c r="D234" t="s">
        <v>169</v>
      </c>
      <c r="E234" s="43" t="s">
        <v>168</v>
      </c>
      <c r="F234" s="43"/>
      <c r="G234" s="43"/>
      <c r="H234" s="27">
        <f>SUM(H235:H238)</f>
        <v>0</v>
      </c>
    </row>
    <row r="235" spans="3:8" x14ac:dyDescent="0.2">
      <c r="E235" s="43" t="s">
        <v>167</v>
      </c>
      <c r="F235" s="43"/>
      <c r="G235" s="43"/>
      <c r="H235" s="27"/>
    </row>
    <row r="236" spans="3:8" x14ac:dyDescent="0.2">
      <c r="E236" s="43" t="s">
        <v>166</v>
      </c>
      <c r="F236" s="43"/>
      <c r="G236" s="43"/>
      <c r="H236" s="27"/>
    </row>
    <row r="237" spans="3:8" x14ac:dyDescent="0.2">
      <c r="E237" s="43" t="s">
        <v>165</v>
      </c>
      <c r="F237" s="43"/>
      <c r="G237" s="43"/>
      <c r="H237" s="27"/>
    </row>
    <row r="238" spans="3:8" x14ac:dyDescent="0.2">
      <c r="E238" s="43" t="s">
        <v>164</v>
      </c>
      <c r="F238" s="43"/>
      <c r="G238" s="43"/>
      <c r="H238" s="27"/>
    </row>
    <row r="239" spans="3:8" x14ac:dyDescent="0.2">
      <c r="D239" t="s">
        <v>163</v>
      </c>
      <c r="E239" s="43" t="s">
        <v>162</v>
      </c>
      <c r="F239" s="43"/>
      <c r="G239" s="43"/>
      <c r="H239" s="27"/>
    </row>
    <row r="240" spans="3:8" x14ac:dyDescent="0.2">
      <c r="D240" t="s">
        <v>161</v>
      </c>
      <c r="E240" s="43" t="s">
        <v>160</v>
      </c>
      <c r="F240" s="43"/>
      <c r="G240" s="43"/>
      <c r="H240" s="27">
        <f>SUM(H241:H243)</f>
        <v>0</v>
      </c>
    </row>
    <row r="241" spans="2:8" x14ac:dyDescent="0.2">
      <c r="E241" s="43" t="s">
        <v>159</v>
      </c>
      <c r="F241" s="43"/>
      <c r="G241" s="43"/>
      <c r="H241" s="27"/>
    </row>
    <row r="242" spans="2:8" x14ac:dyDescent="0.2">
      <c r="E242" s="43" t="s">
        <v>158</v>
      </c>
      <c r="F242" s="43"/>
      <c r="G242" s="43"/>
      <c r="H242" s="27"/>
    </row>
    <row r="243" spans="2:8" x14ac:dyDescent="0.2">
      <c r="E243" s="43" t="s">
        <v>157</v>
      </c>
      <c r="F243" s="43"/>
      <c r="G243" s="43"/>
      <c r="H243" s="27"/>
    </row>
    <row r="244" spans="2:8" x14ac:dyDescent="0.2">
      <c r="D244" t="s">
        <v>156</v>
      </c>
      <c r="E244" s="43" t="s">
        <v>155</v>
      </c>
      <c r="F244" s="43"/>
      <c r="G244" s="43"/>
      <c r="H244" s="27"/>
    </row>
    <row r="245" spans="2:8" x14ac:dyDescent="0.2">
      <c r="D245" t="s">
        <v>154</v>
      </c>
      <c r="E245" s="43" t="s">
        <v>153</v>
      </c>
      <c r="F245" s="43"/>
      <c r="G245" s="43"/>
      <c r="H245" s="27"/>
    </row>
    <row r="246" spans="2:8" x14ac:dyDescent="0.2">
      <c r="D246" t="s">
        <v>152</v>
      </c>
      <c r="E246" s="43" t="s">
        <v>144</v>
      </c>
      <c r="F246" s="43"/>
      <c r="G246" s="43"/>
      <c r="H246" s="27"/>
    </row>
    <row r="247" spans="2:8" x14ac:dyDescent="0.2">
      <c r="C247" s="14" t="s">
        <v>151</v>
      </c>
      <c r="D247" s="42" t="s">
        <v>150</v>
      </c>
      <c r="E247" s="42"/>
      <c r="F247" s="42"/>
      <c r="G247" s="42"/>
      <c r="H247" s="26">
        <f>SUM(H248:H250)</f>
        <v>0</v>
      </c>
    </row>
    <row r="248" spans="2:8" x14ac:dyDescent="0.2">
      <c r="D248" t="s">
        <v>149</v>
      </c>
      <c r="E248" s="43" t="s">
        <v>148</v>
      </c>
      <c r="F248" s="43"/>
      <c r="G248" s="43"/>
      <c r="H248" s="27"/>
    </row>
    <row r="249" spans="2:8" x14ac:dyDescent="0.2">
      <c r="D249" t="s">
        <v>147</v>
      </c>
      <c r="E249" s="43" t="s">
        <v>146</v>
      </c>
      <c r="F249" s="43"/>
      <c r="G249" s="43"/>
      <c r="H249" s="27"/>
    </row>
    <row r="250" spans="2:8" x14ac:dyDescent="0.2">
      <c r="D250" t="s">
        <v>145</v>
      </c>
      <c r="E250" s="43" t="s">
        <v>144</v>
      </c>
      <c r="F250" s="43"/>
      <c r="G250" s="43"/>
      <c r="H250" s="27"/>
    </row>
    <row r="251" spans="2:8" x14ac:dyDescent="0.2">
      <c r="B251" s="19" t="s">
        <v>143</v>
      </c>
      <c r="C251" s="52" t="s">
        <v>142</v>
      </c>
      <c r="D251" s="52"/>
      <c r="E251" s="52"/>
      <c r="F251" s="52"/>
      <c r="G251" s="52"/>
      <c r="H251" s="29">
        <f>H252+H260+H268+H272+H280+H283+H286</f>
        <v>0</v>
      </c>
    </row>
    <row r="252" spans="2:8" x14ac:dyDescent="0.2">
      <c r="C252" s="14" t="s">
        <v>141</v>
      </c>
      <c r="D252" s="42" t="s">
        <v>140</v>
      </c>
      <c r="E252" s="42"/>
      <c r="F252" s="42"/>
      <c r="G252" s="42"/>
      <c r="H252" s="26">
        <f>SUM(H253:H259)</f>
        <v>0</v>
      </c>
    </row>
    <row r="253" spans="2:8" x14ac:dyDescent="0.2">
      <c r="D253" t="s">
        <v>139</v>
      </c>
      <c r="E253" s="43" t="s">
        <v>138</v>
      </c>
      <c r="F253" s="43"/>
      <c r="G253" s="43"/>
      <c r="H253" s="27"/>
    </row>
    <row r="254" spans="2:8" x14ac:dyDescent="0.2">
      <c r="D254" t="s">
        <v>137</v>
      </c>
      <c r="E254" s="43" t="s">
        <v>100</v>
      </c>
      <c r="F254" s="43"/>
      <c r="G254" s="43"/>
      <c r="H254" s="27"/>
    </row>
    <row r="255" spans="2:8" x14ac:dyDescent="0.2">
      <c r="D255" t="s">
        <v>136</v>
      </c>
      <c r="E255" s="43" t="s">
        <v>135</v>
      </c>
      <c r="F255" s="43"/>
      <c r="G255" s="43"/>
      <c r="H255" s="27"/>
    </row>
    <row r="256" spans="2:8" x14ac:dyDescent="0.2">
      <c r="D256" t="s">
        <v>134</v>
      </c>
      <c r="E256" s="43" t="s">
        <v>133</v>
      </c>
      <c r="F256" s="43"/>
      <c r="G256" s="43"/>
      <c r="H256" s="27"/>
    </row>
    <row r="257" spans="3:8" x14ac:dyDescent="0.2">
      <c r="D257" t="s">
        <v>132</v>
      </c>
      <c r="E257" s="43" t="s">
        <v>131</v>
      </c>
      <c r="F257" s="43"/>
      <c r="G257" s="43"/>
      <c r="H257" s="27"/>
    </row>
    <row r="258" spans="3:8" x14ac:dyDescent="0.2">
      <c r="D258" t="s">
        <v>130</v>
      </c>
      <c r="E258" s="43" t="s">
        <v>129</v>
      </c>
      <c r="F258" s="43"/>
      <c r="G258" s="43"/>
      <c r="H258" s="27"/>
    </row>
    <row r="259" spans="3:8" x14ac:dyDescent="0.2">
      <c r="D259" t="s">
        <v>128</v>
      </c>
      <c r="E259" s="43" t="s">
        <v>106</v>
      </c>
      <c r="F259" s="43"/>
      <c r="G259" s="43"/>
      <c r="H259" s="27"/>
    </row>
    <row r="260" spans="3:8" x14ac:dyDescent="0.2">
      <c r="C260" s="14" t="s">
        <v>127</v>
      </c>
      <c r="D260" s="42" t="s">
        <v>126</v>
      </c>
      <c r="E260" s="42"/>
      <c r="F260" s="42"/>
      <c r="G260" s="42"/>
      <c r="H260" s="26">
        <f>SUM(H261:H267)</f>
        <v>0</v>
      </c>
    </row>
    <row r="261" spans="3:8" x14ac:dyDescent="0.2">
      <c r="D261" t="s">
        <v>125</v>
      </c>
      <c r="E261" s="43" t="s">
        <v>124</v>
      </c>
      <c r="F261" s="43"/>
      <c r="G261" s="43"/>
      <c r="H261" s="27"/>
    </row>
    <row r="262" spans="3:8" x14ac:dyDescent="0.2">
      <c r="D262" t="s">
        <v>123</v>
      </c>
      <c r="E262" s="43" t="s">
        <v>100</v>
      </c>
      <c r="F262" s="43"/>
      <c r="G262" s="43"/>
      <c r="H262" s="27"/>
    </row>
    <row r="263" spans="3:8" x14ac:dyDescent="0.2">
      <c r="D263" t="s">
        <v>122</v>
      </c>
      <c r="E263" s="43" t="s">
        <v>121</v>
      </c>
      <c r="F263" s="43"/>
      <c r="G263" s="43"/>
      <c r="H263" s="27"/>
    </row>
    <row r="264" spans="3:8" x14ac:dyDescent="0.2">
      <c r="D264" t="s">
        <v>120</v>
      </c>
      <c r="E264" s="43" t="s">
        <v>119</v>
      </c>
      <c r="F264" s="43"/>
      <c r="G264" s="43"/>
      <c r="H264" s="27"/>
    </row>
    <row r="265" spans="3:8" x14ac:dyDescent="0.2">
      <c r="D265" t="s">
        <v>118</v>
      </c>
      <c r="E265" s="43" t="s">
        <v>117</v>
      </c>
      <c r="F265" s="43"/>
      <c r="G265" s="43"/>
      <c r="H265" s="27"/>
    </row>
    <row r="266" spans="3:8" x14ac:dyDescent="0.2">
      <c r="D266" t="s">
        <v>116</v>
      </c>
      <c r="E266" s="43" t="s">
        <v>115</v>
      </c>
      <c r="F266" s="43"/>
      <c r="G266" s="43"/>
      <c r="H266" s="27"/>
    </row>
    <row r="267" spans="3:8" x14ac:dyDescent="0.2">
      <c r="D267" t="s">
        <v>114</v>
      </c>
      <c r="E267" s="43" t="s">
        <v>106</v>
      </c>
      <c r="F267" s="43"/>
      <c r="G267" s="43"/>
      <c r="H267" s="27"/>
    </row>
    <row r="268" spans="3:8" x14ac:dyDescent="0.2">
      <c r="C268" s="14" t="s">
        <v>113</v>
      </c>
      <c r="D268" s="42" t="s">
        <v>112</v>
      </c>
      <c r="E268" s="42"/>
      <c r="F268" s="42"/>
      <c r="G268" s="42"/>
      <c r="H268" s="26">
        <f>SUM(H269:H271)</f>
        <v>0</v>
      </c>
    </row>
    <row r="269" spans="3:8" x14ac:dyDescent="0.2">
      <c r="D269" t="s">
        <v>111</v>
      </c>
      <c r="E269" s="43" t="s">
        <v>110</v>
      </c>
      <c r="F269" s="43"/>
      <c r="G269" s="43"/>
      <c r="H269" s="27"/>
    </row>
    <row r="270" spans="3:8" x14ac:dyDescent="0.2">
      <c r="D270" t="s">
        <v>109</v>
      </c>
      <c r="E270" s="43" t="s">
        <v>108</v>
      </c>
      <c r="F270" s="43"/>
      <c r="G270" s="43"/>
      <c r="H270" s="27"/>
    </row>
    <row r="271" spans="3:8" x14ac:dyDescent="0.2">
      <c r="D271" t="s">
        <v>107</v>
      </c>
      <c r="E271" s="43" t="s">
        <v>106</v>
      </c>
      <c r="F271" s="43"/>
      <c r="G271" s="43"/>
      <c r="H271" s="27"/>
    </row>
    <row r="272" spans="3:8" x14ac:dyDescent="0.2">
      <c r="C272" s="14" t="s">
        <v>105</v>
      </c>
      <c r="D272" s="42" t="s">
        <v>104</v>
      </c>
      <c r="E272" s="42"/>
      <c r="F272" s="42"/>
      <c r="G272" s="42"/>
      <c r="H272" s="26">
        <f>SUM(H273:H279)</f>
        <v>0</v>
      </c>
    </row>
    <row r="273" spans="2:8" x14ac:dyDescent="0.2">
      <c r="D273" t="s">
        <v>103</v>
      </c>
      <c r="E273" s="43" t="s">
        <v>102</v>
      </c>
      <c r="F273" s="43"/>
      <c r="G273" s="43"/>
      <c r="H273" s="27"/>
    </row>
    <row r="274" spans="2:8" x14ac:dyDescent="0.2">
      <c r="D274" t="s">
        <v>101</v>
      </c>
      <c r="E274" s="43" t="s">
        <v>100</v>
      </c>
      <c r="F274" s="43"/>
      <c r="G274" s="43"/>
      <c r="H274" s="27"/>
    </row>
    <row r="275" spans="2:8" x14ac:dyDescent="0.2">
      <c r="D275" t="s">
        <v>99</v>
      </c>
      <c r="E275" s="43" t="s">
        <v>98</v>
      </c>
      <c r="F275" s="43"/>
      <c r="G275" s="43"/>
      <c r="H275" s="27"/>
    </row>
    <row r="276" spans="2:8" x14ac:dyDescent="0.2">
      <c r="D276" t="s">
        <v>97</v>
      </c>
      <c r="E276" s="43" t="s">
        <v>96</v>
      </c>
      <c r="F276" s="43"/>
      <c r="G276" s="43"/>
      <c r="H276" s="27"/>
    </row>
    <row r="277" spans="2:8" x14ac:dyDescent="0.2">
      <c r="D277" t="s">
        <v>95</v>
      </c>
      <c r="E277" s="43" t="s">
        <v>94</v>
      </c>
      <c r="F277" s="43"/>
      <c r="G277" s="43"/>
      <c r="H277" s="27"/>
    </row>
    <row r="278" spans="2:8" x14ac:dyDescent="0.2">
      <c r="D278" t="s">
        <v>93</v>
      </c>
      <c r="E278" s="43" t="s">
        <v>92</v>
      </c>
      <c r="F278" s="43"/>
      <c r="G278" s="43"/>
      <c r="H278" s="27"/>
    </row>
    <row r="279" spans="2:8" x14ac:dyDescent="0.2">
      <c r="D279" t="s">
        <v>91</v>
      </c>
      <c r="E279" s="43" t="s">
        <v>90</v>
      </c>
      <c r="F279" s="43"/>
      <c r="G279" s="43"/>
      <c r="H279" s="27"/>
    </row>
    <row r="280" spans="2:8" x14ac:dyDescent="0.2">
      <c r="C280" s="14" t="s">
        <v>89</v>
      </c>
      <c r="D280" s="42" t="s">
        <v>88</v>
      </c>
      <c r="E280" s="42"/>
      <c r="F280" s="42"/>
      <c r="G280" s="42"/>
      <c r="H280" s="26">
        <f>SUM(H281:H282)</f>
        <v>0</v>
      </c>
    </row>
    <row r="281" spans="2:8" x14ac:dyDescent="0.2">
      <c r="D281" t="s">
        <v>87</v>
      </c>
      <c r="E281" s="43" t="s">
        <v>86</v>
      </c>
      <c r="F281" s="43"/>
      <c r="G281" s="43"/>
      <c r="H281" s="27"/>
    </row>
    <row r="282" spans="2:8" x14ac:dyDescent="0.2">
      <c r="D282" t="s">
        <v>85</v>
      </c>
      <c r="E282" s="43" t="s">
        <v>84</v>
      </c>
      <c r="F282" s="43"/>
      <c r="G282" s="43"/>
      <c r="H282" s="27"/>
    </row>
    <row r="283" spans="2:8" x14ac:dyDescent="0.2">
      <c r="C283" s="14" t="s">
        <v>83</v>
      </c>
      <c r="D283" s="42" t="s">
        <v>82</v>
      </c>
      <c r="E283" s="42"/>
      <c r="F283" s="42"/>
      <c r="G283" s="42"/>
      <c r="H283" s="26">
        <f>SUM(H284:H285)</f>
        <v>0</v>
      </c>
    </row>
    <row r="284" spans="2:8" x14ac:dyDescent="0.2">
      <c r="D284" t="s">
        <v>81</v>
      </c>
      <c r="E284" s="43" t="s">
        <v>80</v>
      </c>
      <c r="F284" s="43"/>
      <c r="G284" s="43"/>
      <c r="H284" s="27"/>
    </row>
    <row r="285" spans="2:8" x14ac:dyDescent="0.2">
      <c r="D285" t="s">
        <v>79</v>
      </c>
      <c r="E285" s="43" t="s">
        <v>78</v>
      </c>
      <c r="F285" s="43"/>
      <c r="G285" s="43"/>
      <c r="H285" s="27"/>
    </row>
    <row r="286" spans="2:8" x14ac:dyDescent="0.2">
      <c r="C286" s="14" t="s">
        <v>77</v>
      </c>
      <c r="D286" s="42" t="s">
        <v>75</v>
      </c>
      <c r="E286" s="42"/>
      <c r="F286" s="42"/>
      <c r="G286" s="42"/>
      <c r="H286" s="26">
        <f>H287</f>
        <v>0</v>
      </c>
    </row>
    <row r="287" spans="2:8" x14ac:dyDescent="0.2">
      <c r="D287" t="s">
        <v>76</v>
      </c>
      <c r="E287" s="43" t="s">
        <v>75</v>
      </c>
      <c r="F287" s="43"/>
      <c r="G287" s="43"/>
      <c r="H287" s="27"/>
    </row>
    <row r="288" spans="2:8" x14ac:dyDescent="0.2">
      <c r="B288" s="12" t="s">
        <v>74</v>
      </c>
      <c r="C288" s="51" t="s">
        <v>73</v>
      </c>
      <c r="D288" s="51"/>
      <c r="E288" s="51"/>
      <c r="F288" s="51"/>
      <c r="G288" s="51"/>
      <c r="H288" s="28">
        <f>H289+H292+H295+H300+H305+H308+H315</f>
        <v>0</v>
      </c>
    </row>
    <row r="289" spans="3:8" x14ac:dyDescent="0.2">
      <c r="C289" s="13" t="s">
        <v>72</v>
      </c>
      <c r="D289" s="42" t="s">
        <v>71</v>
      </c>
      <c r="E289" s="42"/>
      <c r="F289" s="42"/>
      <c r="G289" s="42"/>
      <c r="H289" s="26">
        <f>SUM(H290:H291)</f>
        <v>0</v>
      </c>
    </row>
    <row r="290" spans="3:8" x14ac:dyDescent="0.2">
      <c r="D290" t="s">
        <v>70</v>
      </c>
      <c r="E290" s="43" t="s">
        <v>69</v>
      </c>
      <c r="F290" s="43"/>
      <c r="G290" s="43"/>
      <c r="H290" s="27"/>
    </row>
    <row r="291" spans="3:8" x14ac:dyDescent="0.2">
      <c r="D291" t="s">
        <v>68</v>
      </c>
      <c r="E291" s="43" t="s">
        <v>46</v>
      </c>
      <c r="F291" s="43"/>
      <c r="G291" s="43"/>
      <c r="H291" s="27"/>
    </row>
    <row r="292" spans="3:8" x14ac:dyDescent="0.2">
      <c r="C292" s="13" t="s">
        <v>67</v>
      </c>
      <c r="D292" s="42" t="s">
        <v>66</v>
      </c>
      <c r="E292" s="42"/>
      <c r="F292" s="42"/>
      <c r="G292" s="42"/>
      <c r="H292" s="26">
        <f>SUM(H293:H294)</f>
        <v>0</v>
      </c>
    </row>
    <row r="293" spans="3:8" x14ac:dyDescent="0.2">
      <c r="D293" t="s">
        <v>65</v>
      </c>
      <c r="E293" s="43" t="s">
        <v>48</v>
      </c>
      <c r="F293" s="43"/>
      <c r="G293" s="43"/>
      <c r="H293" s="27"/>
    </row>
    <row r="294" spans="3:8" x14ac:dyDescent="0.2">
      <c r="D294" t="s">
        <v>64</v>
      </c>
      <c r="E294" s="43" t="s">
        <v>46</v>
      </c>
      <c r="F294" s="43"/>
      <c r="G294" s="43"/>
      <c r="H294" s="27"/>
    </row>
    <row r="295" spans="3:8" x14ac:dyDescent="0.2">
      <c r="C295" s="13" t="s">
        <v>63</v>
      </c>
      <c r="D295" s="42" t="s">
        <v>62</v>
      </c>
      <c r="E295" s="42"/>
      <c r="F295" s="42"/>
      <c r="G295" s="42"/>
      <c r="H295" s="26">
        <f>SUM(H296:H297)</f>
        <v>0</v>
      </c>
    </row>
    <row r="296" spans="3:8" x14ac:dyDescent="0.2">
      <c r="D296" t="s">
        <v>61</v>
      </c>
      <c r="E296" s="43" t="s">
        <v>48</v>
      </c>
      <c r="F296" s="43"/>
      <c r="G296" s="43"/>
      <c r="H296" s="27"/>
    </row>
    <row r="297" spans="3:8" x14ac:dyDescent="0.2">
      <c r="D297" t="s">
        <v>60</v>
      </c>
      <c r="E297" s="43" t="s">
        <v>46</v>
      </c>
      <c r="F297" s="43"/>
      <c r="G297" s="43"/>
      <c r="H297" s="27">
        <f>SUM(H298:H299)</f>
        <v>0</v>
      </c>
    </row>
    <row r="298" spans="3:8" x14ac:dyDescent="0.2">
      <c r="E298" s="43" t="s">
        <v>59</v>
      </c>
      <c r="F298" s="43"/>
      <c r="G298" s="43"/>
      <c r="H298" s="27"/>
    </row>
    <row r="299" spans="3:8" x14ac:dyDescent="0.2">
      <c r="E299" s="43" t="s">
        <v>58</v>
      </c>
      <c r="F299" s="43"/>
      <c r="G299" s="43"/>
      <c r="H299" s="27"/>
    </row>
    <row r="300" spans="3:8" x14ac:dyDescent="0.2">
      <c r="C300" s="13" t="s">
        <v>57</v>
      </c>
      <c r="D300" s="42" t="s">
        <v>56</v>
      </c>
      <c r="E300" s="42"/>
      <c r="F300" s="42"/>
      <c r="G300" s="42"/>
      <c r="H300" s="26">
        <f>SUM(H301:H302)</f>
        <v>0</v>
      </c>
    </row>
    <row r="301" spans="3:8" x14ac:dyDescent="0.2">
      <c r="D301" t="s">
        <v>55</v>
      </c>
      <c r="E301" s="43" t="s">
        <v>48</v>
      </c>
      <c r="F301" s="43"/>
      <c r="G301" s="43"/>
      <c r="H301" s="27"/>
    </row>
    <row r="302" spans="3:8" x14ac:dyDescent="0.2">
      <c r="D302" t="s">
        <v>54</v>
      </c>
      <c r="E302" s="43" t="s">
        <v>46</v>
      </c>
      <c r="F302" s="43"/>
      <c r="G302" s="43"/>
      <c r="H302" s="27">
        <f>SUM(H303:H304)</f>
        <v>0</v>
      </c>
    </row>
    <row r="303" spans="3:8" x14ac:dyDescent="0.2">
      <c r="E303" s="43" t="s">
        <v>53</v>
      </c>
      <c r="F303" s="43"/>
      <c r="G303" s="43"/>
      <c r="H303" s="27"/>
    </row>
    <row r="304" spans="3:8" x14ac:dyDescent="0.2">
      <c r="E304" s="43" t="s">
        <v>52</v>
      </c>
      <c r="F304" s="43"/>
      <c r="G304" s="43"/>
      <c r="H304" s="27"/>
    </row>
    <row r="305" spans="3:8" x14ac:dyDescent="0.2">
      <c r="C305" s="13" t="s">
        <v>51</v>
      </c>
      <c r="D305" s="42" t="s">
        <v>50</v>
      </c>
      <c r="E305" s="42"/>
      <c r="F305" s="42"/>
      <c r="G305" s="42"/>
      <c r="H305" s="26">
        <f>SUM(H306:H307)</f>
        <v>0</v>
      </c>
    </row>
    <row r="306" spans="3:8" x14ac:dyDescent="0.2">
      <c r="D306" t="s">
        <v>49</v>
      </c>
      <c r="E306" s="43" t="s">
        <v>48</v>
      </c>
      <c r="F306" s="43"/>
      <c r="G306" s="43"/>
      <c r="H306" s="27"/>
    </row>
    <row r="307" spans="3:8" x14ac:dyDescent="0.2">
      <c r="D307" t="s">
        <v>47</v>
      </c>
      <c r="E307" s="43" t="s">
        <v>46</v>
      </c>
      <c r="F307" s="43"/>
      <c r="G307" s="43"/>
      <c r="H307" s="27"/>
    </row>
    <row r="308" spans="3:8" x14ac:dyDescent="0.2">
      <c r="C308" s="13" t="s">
        <v>45</v>
      </c>
      <c r="D308" s="42" t="s">
        <v>44</v>
      </c>
      <c r="E308" s="42"/>
      <c r="F308" s="42"/>
      <c r="G308" s="42"/>
      <c r="H308" s="26">
        <f>H309+H312</f>
        <v>0</v>
      </c>
    </row>
    <row r="309" spans="3:8" x14ac:dyDescent="0.2">
      <c r="D309" t="s">
        <v>43</v>
      </c>
      <c r="E309" s="43" t="s">
        <v>42</v>
      </c>
      <c r="F309" s="43"/>
      <c r="G309" s="43"/>
      <c r="H309" s="27">
        <f>SUM(H310:H311)</f>
        <v>0</v>
      </c>
    </row>
    <row r="310" spans="3:8" x14ac:dyDescent="0.2">
      <c r="E310" s="43" t="s">
        <v>41</v>
      </c>
      <c r="F310" s="43"/>
      <c r="G310" s="43"/>
      <c r="H310" s="27"/>
    </row>
    <row r="311" spans="3:8" x14ac:dyDescent="0.2">
      <c r="E311" s="43" t="s">
        <v>40</v>
      </c>
      <c r="F311" s="43"/>
      <c r="G311" s="43"/>
      <c r="H311" s="27"/>
    </row>
    <row r="312" spans="3:8" x14ac:dyDescent="0.2">
      <c r="D312" t="s">
        <v>39</v>
      </c>
      <c r="E312" s="43" t="s">
        <v>38</v>
      </c>
      <c r="F312" s="43"/>
      <c r="G312" s="43"/>
      <c r="H312" s="27">
        <f>SUM(H313:H314)</f>
        <v>0</v>
      </c>
    </row>
    <row r="313" spans="3:8" x14ac:dyDescent="0.2">
      <c r="E313" s="43" t="s">
        <v>37</v>
      </c>
      <c r="F313" s="43"/>
      <c r="G313" s="43"/>
      <c r="H313" s="27"/>
    </row>
    <row r="314" spans="3:8" x14ac:dyDescent="0.2">
      <c r="E314" s="43" t="s">
        <v>36</v>
      </c>
      <c r="F314" s="43"/>
      <c r="G314" s="43"/>
      <c r="H314" s="27"/>
    </row>
    <row r="315" spans="3:8" x14ac:dyDescent="0.2">
      <c r="C315" s="13" t="s">
        <v>35</v>
      </c>
      <c r="D315" s="42" t="s">
        <v>34</v>
      </c>
      <c r="E315" s="42"/>
      <c r="F315" s="42"/>
      <c r="G315" s="42"/>
      <c r="H315" s="26">
        <f>SUM(H316:H318)</f>
        <v>0</v>
      </c>
    </row>
    <row r="316" spans="3:8" x14ac:dyDescent="0.2">
      <c r="D316" t="s">
        <v>33</v>
      </c>
      <c r="E316" s="43" t="s">
        <v>32</v>
      </c>
      <c r="F316" s="43"/>
      <c r="G316" s="43"/>
      <c r="H316" s="27"/>
    </row>
    <row r="317" spans="3:8" x14ac:dyDescent="0.2">
      <c r="D317" t="s">
        <v>31</v>
      </c>
      <c r="E317" s="43" t="s">
        <v>30</v>
      </c>
      <c r="F317" s="43"/>
      <c r="G317" s="43"/>
      <c r="H317" s="27"/>
    </row>
    <row r="318" spans="3:8" x14ac:dyDescent="0.2">
      <c r="D318" t="s">
        <v>29</v>
      </c>
      <c r="E318" s="43" t="s">
        <v>28</v>
      </c>
      <c r="F318" s="43"/>
      <c r="G318" s="43"/>
      <c r="H318" s="27">
        <f>SUM(H319:H321)</f>
        <v>0</v>
      </c>
    </row>
    <row r="319" spans="3:8" x14ac:dyDescent="0.2">
      <c r="E319" s="43" t="s">
        <v>27</v>
      </c>
      <c r="F319" s="43"/>
      <c r="G319" s="43"/>
      <c r="H319" s="27"/>
    </row>
    <row r="320" spans="3:8" x14ac:dyDescent="0.2">
      <c r="E320" s="43" t="s">
        <v>26</v>
      </c>
      <c r="F320" s="43"/>
      <c r="G320" s="43"/>
      <c r="H320" s="27"/>
    </row>
    <row r="321" spans="2:8" x14ac:dyDescent="0.2">
      <c r="E321" s="43" t="s">
        <v>25</v>
      </c>
      <c r="F321" s="43"/>
      <c r="G321" s="43"/>
      <c r="H321" s="27"/>
    </row>
    <row r="322" spans="2:8" x14ac:dyDescent="0.2">
      <c r="B322" s="12" t="s">
        <v>24</v>
      </c>
      <c r="C322" s="51" t="s">
        <v>23</v>
      </c>
      <c r="D322" s="51"/>
      <c r="E322" s="51"/>
      <c r="F322" s="51"/>
      <c r="G322" s="51"/>
      <c r="H322" s="28">
        <f>H323+H325+H327+H330</f>
        <v>0</v>
      </c>
    </row>
    <row r="323" spans="2:8" x14ac:dyDescent="0.2">
      <c r="C323" s="13" t="s">
        <v>22</v>
      </c>
      <c r="D323" s="42" t="s">
        <v>21</v>
      </c>
      <c r="E323" s="42"/>
      <c r="F323" s="42"/>
      <c r="G323" s="42"/>
      <c r="H323" s="26">
        <f>H324</f>
        <v>0</v>
      </c>
    </row>
    <row r="324" spans="2:8" x14ac:dyDescent="0.2">
      <c r="C324" s="5"/>
      <c r="D324" s="5" t="s">
        <v>20</v>
      </c>
      <c r="E324" s="53" t="s">
        <v>19</v>
      </c>
      <c r="F324" s="53"/>
      <c r="G324" s="54"/>
      <c r="H324" s="27"/>
    </row>
    <row r="325" spans="2:8" x14ac:dyDescent="0.2">
      <c r="C325" s="13" t="s">
        <v>18</v>
      </c>
      <c r="D325" s="42" t="s">
        <v>17</v>
      </c>
      <c r="E325" s="42"/>
      <c r="F325" s="42"/>
      <c r="G325" s="42"/>
      <c r="H325" s="26">
        <f>H326</f>
        <v>0</v>
      </c>
    </row>
    <row r="326" spans="2:8" x14ac:dyDescent="0.2">
      <c r="D326" t="s">
        <v>16</v>
      </c>
      <c r="E326" s="43" t="s">
        <v>15</v>
      </c>
      <c r="F326" s="43"/>
      <c r="G326" s="43"/>
      <c r="H326" s="27"/>
    </row>
    <row r="327" spans="2:8" x14ac:dyDescent="0.2">
      <c r="C327" s="13" t="s">
        <v>14</v>
      </c>
      <c r="D327" s="42" t="s">
        <v>13</v>
      </c>
      <c r="E327" s="42"/>
      <c r="F327" s="42"/>
      <c r="G327" s="42"/>
      <c r="H327" s="26"/>
    </row>
    <row r="328" spans="2:8" x14ac:dyDescent="0.2">
      <c r="D328" t="s">
        <v>12</v>
      </c>
      <c r="E328" s="43" t="s">
        <v>7</v>
      </c>
      <c r="F328" s="43"/>
      <c r="G328" s="43"/>
      <c r="H328" s="27"/>
    </row>
    <row r="329" spans="2:8" x14ac:dyDescent="0.2">
      <c r="D329" t="s">
        <v>11</v>
      </c>
      <c r="E329" s="43" t="s">
        <v>5</v>
      </c>
      <c r="F329" s="43"/>
      <c r="G329" s="43"/>
      <c r="H329" s="27"/>
    </row>
    <row r="330" spans="2:8" x14ac:dyDescent="0.2">
      <c r="C330" s="13" t="s">
        <v>10</v>
      </c>
      <c r="D330" s="42" t="s">
        <v>9</v>
      </c>
      <c r="E330" s="42"/>
      <c r="F330" s="42"/>
      <c r="G330" s="42"/>
      <c r="H330" s="26">
        <f>SUM(H331:H332)</f>
        <v>0</v>
      </c>
    </row>
    <row r="331" spans="2:8" x14ac:dyDescent="0.2">
      <c r="D331" t="s">
        <v>8</v>
      </c>
      <c r="E331" s="43" t="s">
        <v>7</v>
      </c>
      <c r="F331" s="43"/>
      <c r="G331" s="43"/>
      <c r="H331" s="27"/>
    </row>
    <row r="332" spans="2:8" x14ac:dyDescent="0.2">
      <c r="D332" t="s">
        <v>6</v>
      </c>
      <c r="E332" s="43" t="s">
        <v>5</v>
      </c>
      <c r="F332" s="43"/>
      <c r="G332" s="43"/>
      <c r="H332" s="30"/>
    </row>
    <row r="333" spans="2:8" x14ac:dyDescent="0.2">
      <c r="B333" s="55" t="s">
        <v>476</v>
      </c>
      <c r="C333" s="56"/>
      <c r="D333" s="56"/>
      <c r="E333" s="56"/>
      <c r="F333" s="56"/>
      <c r="G333" s="56"/>
      <c r="H333" s="33">
        <f>H11+H197</f>
        <v>0</v>
      </c>
    </row>
    <row r="338" spans="5:5" x14ac:dyDescent="0.2">
      <c r="E338" s="13"/>
    </row>
  </sheetData>
  <sheetProtection selectLockedCells="1" selectUnlockedCells="1"/>
  <mergeCells count="328">
    <mergeCell ref="B333:G333"/>
    <mergeCell ref="B197:G197"/>
    <mergeCell ref="C198:G198"/>
    <mergeCell ref="E190:G190"/>
    <mergeCell ref="E191:G191"/>
    <mergeCell ref="E180:G180"/>
    <mergeCell ref="E181:G181"/>
    <mergeCell ref="E185:G185"/>
    <mergeCell ref="D195:G195"/>
    <mergeCell ref="E196:G196"/>
    <mergeCell ref="D186:G186"/>
    <mergeCell ref="D204:G204"/>
    <mergeCell ref="E205:G205"/>
    <mergeCell ref="E206:G206"/>
    <mergeCell ref="E207:G207"/>
    <mergeCell ref="D199:G199"/>
    <mergeCell ref="E200:G200"/>
    <mergeCell ref="E201:G201"/>
    <mergeCell ref="E202:G202"/>
    <mergeCell ref="E203:G203"/>
    <mergeCell ref="E214:G214"/>
    <mergeCell ref="E215:G215"/>
    <mergeCell ref="E216:G216"/>
    <mergeCell ref="E217:G217"/>
    <mergeCell ref="E218:G218"/>
    <mergeCell ref="E219:G219"/>
    <mergeCell ref="E208:G208"/>
    <mergeCell ref="E209:G209"/>
    <mergeCell ref="E210:G210"/>
    <mergeCell ref="E211:G211"/>
    <mergeCell ref="E212:G212"/>
    <mergeCell ref="E213:G213"/>
    <mergeCell ref="E226:G226"/>
    <mergeCell ref="E227:G227"/>
    <mergeCell ref="E228:G228"/>
    <mergeCell ref="D229:G229"/>
    <mergeCell ref="E230:G230"/>
    <mergeCell ref="E220:G220"/>
    <mergeCell ref="D221:G221"/>
    <mergeCell ref="E222:G222"/>
    <mergeCell ref="E223:G223"/>
    <mergeCell ref="E224:G224"/>
    <mergeCell ref="E225:G225"/>
    <mergeCell ref="E237:G237"/>
    <mergeCell ref="E238:G238"/>
    <mergeCell ref="E239:G239"/>
    <mergeCell ref="E240:G240"/>
    <mergeCell ref="E241:G241"/>
    <mergeCell ref="E242:G242"/>
    <mergeCell ref="D231:G231"/>
    <mergeCell ref="E232:G232"/>
    <mergeCell ref="E233:G233"/>
    <mergeCell ref="E234:G234"/>
    <mergeCell ref="E235:G235"/>
    <mergeCell ref="E236:G236"/>
    <mergeCell ref="E249:G249"/>
    <mergeCell ref="E250:G250"/>
    <mergeCell ref="C251:G251"/>
    <mergeCell ref="D252:G252"/>
    <mergeCell ref="E253:G253"/>
    <mergeCell ref="E254:G254"/>
    <mergeCell ref="E243:G243"/>
    <mergeCell ref="E244:G244"/>
    <mergeCell ref="E245:G245"/>
    <mergeCell ref="E246:G246"/>
    <mergeCell ref="D247:G247"/>
    <mergeCell ref="E248:G248"/>
    <mergeCell ref="E261:G261"/>
    <mergeCell ref="E262:G262"/>
    <mergeCell ref="E263:G263"/>
    <mergeCell ref="E264:G264"/>
    <mergeCell ref="E265:G265"/>
    <mergeCell ref="E266:G266"/>
    <mergeCell ref="E255:G255"/>
    <mergeCell ref="E256:G256"/>
    <mergeCell ref="E257:G257"/>
    <mergeCell ref="E258:G258"/>
    <mergeCell ref="E259:G259"/>
    <mergeCell ref="D260:G260"/>
    <mergeCell ref="E273:G273"/>
    <mergeCell ref="E274:G274"/>
    <mergeCell ref="E275:G275"/>
    <mergeCell ref="E276:G276"/>
    <mergeCell ref="E277:G277"/>
    <mergeCell ref="E278:G278"/>
    <mergeCell ref="E267:G267"/>
    <mergeCell ref="D268:G268"/>
    <mergeCell ref="E269:G269"/>
    <mergeCell ref="E270:G270"/>
    <mergeCell ref="E271:G271"/>
    <mergeCell ref="D272:G272"/>
    <mergeCell ref="E285:G285"/>
    <mergeCell ref="D286:G286"/>
    <mergeCell ref="E287:G287"/>
    <mergeCell ref="C288:G288"/>
    <mergeCell ref="D289:G289"/>
    <mergeCell ref="E290:G290"/>
    <mergeCell ref="E279:G279"/>
    <mergeCell ref="D280:G280"/>
    <mergeCell ref="E281:G281"/>
    <mergeCell ref="E282:G282"/>
    <mergeCell ref="D283:G283"/>
    <mergeCell ref="E284:G284"/>
    <mergeCell ref="D300:G300"/>
    <mergeCell ref="E301:G301"/>
    <mergeCell ref="E302:G302"/>
    <mergeCell ref="E291:G291"/>
    <mergeCell ref="D292:G292"/>
    <mergeCell ref="E293:G293"/>
    <mergeCell ref="E294:G294"/>
    <mergeCell ref="D295:G295"/>
    <mergeCell ref="E296:G296"/>
    <mergeCell ref="E331:G331"/>
    <mergeCell ref="E332:G332"/>
    <mergeCell ref="E321:G321"/>
    <mergeCell ref="C322:G322"/>
    <mergeCell ref="D323:G323"/>
    <mergeCell ref="E324:G324"/>
    <mergeCell ref="D325:G325"/>
    <mergeCell ref="E326:G326"/>
    <mergeCell ref="D315:G315"/>
    <mergeCell ref="E316:G316"/>
    <mergeCell ref="E317:G317"/>
    <mergeCell ref="E318:G318"/>
    <mergeCell ref="E319:G319"/>
    <mergeCell ref="E320:G320"/>
    <mergeCell ref="G1:H1"/>
    <mergeCell ref="E175:G175"/>
    <mergeCell ref="E176:G176"/>
    <mergeCell ref="E177:G177"/>
    <mergeCell ref="E165:G165"/>
    <mergeCell ref="D327:G327"/>
    <mergeCell ref="E328:G328"/>
    <mergeCell ref="E329:G329"/>
    <mergeCell ref="D330:G330"/>
    <mergeCell ref="E309:G309"/>
    <mergeCell ref="E310:G310"/>
    <mergeCell ref="E311:G311"/>
    <mergeCell ref="E312:G312"/>
    <mergeCell ref="E313:G313"/>
    <mergeCell ref="E314:G314"/>
    <mergeCell ref="E303:G303"/>
    <mergeCell ref="E304:G304"/>
    <mergeCell ref="D305:G305"/>
    <mergeCell ref="E306:G306"/>
    <mergeCell ref="E307:G307"/>
    <mergeCell ref="D308:G308"/>
    <mergeCell ref="E297:G297"/>
    <mergeCell ref="E298:G298"/>
    <mergeCell ref="E299:G299"/>
    <mergeCell ref="D192:G192"/>
    <mergeCell ref="E193:G193"/>
    <mergeCell ref="C194:G194"/>
    <mergeCell ref="E171:G171"/>
    <mergeCell ref="E172:G172"/>
    <mergeCell ref="E173:G173"/>
    <mergeCell ref="E182:G182"/>
    <mergeCell ref="E183:G183"/>
    <mergeCell ref="E184:G184"/>
    <mergeCell ref="D174:G174"/>
    <mergeCell ref="E187:G187"/>
    <mergeCell ref="E188:G188"/>
    <mergeCell ref="D189:G189"/>
    <mergeCell ref="D178:G178"/>
    <mergeCell ref="E179:G179"/>
    <mergeCell ref="D166:G166"/>
    <mergeCell ref="E167:G167"/>
    <mergeCell ref="E168:G168"/>
    <mergeCell ref="E169:G169"/>
    <mergeCell ref="E170:G170"/>
    <mergeCell ref="E159:G159"/>
    <mergeCell ref="E160:G160"/>
    <mergeCell ref="E161:G161"/>
    <mergeCell ref="E162:G162"/>
    <mergeCell ref="E163:G163"/>
    <mergeCell ref="E151:G151"/>
    <mergeCell ref="D152:G152"/>
    <mergeCell ref="E164:G164"/>
    <mergeCell ref="E153:G153"/>
    <mergeCell ref="E154:G154"/>
    <mergeCell ref="E155:G155"/>
    <mergeCell ref="E156:G156"/>
    <mergeCell ref="C157:G157"/>
    <mergeCell ref="D158:G158"/>
    <mergeCell ref="E142:G142"/>
    <mergeCell ref="E143:G143"/>
    <mergeCell ref="D144:G144"/>
    <mergeCell ref="E145:G145"/>
    <mergeCell ref="E146:G146"/>
    <mergeCell ref="E147:G147"/>
    <mergeCell ref="D148:G148"/>
    <mergeCell ref="E149:G149"/>
    <mergeCell ref="E150:G150"/>
    <mergeCell ref="C133:G133"/>
    <mergeCell ref="D134:G134"/>
    <mergeCell ref="E135:G135"/>
    <mergeCell ref="E136:G136"/>
    <mergeCell ref="E137:G137"/>
    <mergeCell ref="E138:G138"/>
    <mergeCell ref="D139:G139"/>
    <mergeCell ref="E140:G140"/>
    <mergeCell ref="E141:G141"/>
    <mergeCell ref="E124:G124"/>
    <mergeCell ref="E125:G125"/>
    <mergeCell ref="E126:G126"/>
    <mergeCell ref="E127:G127"/>
    <mergeCell ref="E128:G128"/>
    <mergeCell ref="D129:G129"/>
    <mergeCell ref="E130:G130"/>
    <mergeCell ref="E131:G131"/>
    <mergeCell ref="E132:G132"/>
    <mergeCell ref="E115:G115"/>
    <mergeCell ref="E116:G116"/>
    <mergeCell ref="E117:G117"/>
    <mergeCell ref="E118:G118"/>
    <mergeCell ref="E119:G119"/>
    <mergeCell ref="E120:G120"/>
    <mergeCell ref="E121:G121"/>
    <mergeCell ref="E122:G122"/>
    <mergeCell ref="E123:G123"/>
    <mergeCell ref="E106:G106"/>
    <mergeCell ref="E107:G107"/>
    <mergeCell ref="E108:G108"/>
    <mergeCell ref="E109:G109"/>
    <mergeCell ref="E110:G110"/>
    <mergeCell ref="E111:G111"/>
    <mergeCell ref="E112:G112"/>
    <mergeCell ref="E113:G113"/>
    <mergeCell ref="E114:G114"/>
    <mergeCell ref="E97:G97"/>
    <mergeCell ref="E98:G98"/>
    <mergeCell ref="E99:G99"/>
    <mergeCell ref="E100:G100"/>
    <mergeCell ref="E101:G101"/>
    <mergeCell ref="E102:G102"/>
    <mergeCell ref="E103:G103"/>
    <mergeCell ref="E104:G104"/>
    <mergeCell ref="E105:G105"/>
    <mergeCell ref="E88:G88"/>
    <mergeCell ref="E89:G89"/>
    <mergeCell ref="E90:G90"/>
    <mergeCell ref="E91:G91"/>
    <mergeCell ref="E92:G92"/>
    <mergeCell ref="E93:G93"/>
    <mergeCell ref="E94:G94"/>
    <mergeCell ref="E95:G95"/>
    <mergeCell ref="E96:G96"/>
    <mergeCell ref="E79:G79"/>
    <mergeCell ref="E80:G80"/>
    <mergeCell ref="E81:G81"/>
    <mergeCell ref="E82:G82"/>
    <mergeCell ref="E83:G83"/>
    <mergeCell ref="E84:G84"/>
    <mergeCell ref="E85:G85"/>
    <mergeCell ref="E86:G86"/>
    <mergeCell ref="E87:G87"/>
    <mergeCell ref="E70:G70"/>
    <mergeCell ref="E71:G71"/>
    <mergeCell ref="D72:G72"/>
    <mergeCell ref="E73:G73"/>
    <mergeCell ref="E74:G74"/>
    <mergeCell ref="E75:G75"/>
    <mergeCell ref="E76:G76"/>
    <mergeCell ref="E77:G77"/>
    <mergeCell ref="E78:G78"/>
    <mergeCell ref="E61:G61"/>
    <mergeCell ref="E62:G62"/>
    <mergeCell ref="E63:G63"/>
    <mergeCell ref="D64:G64"/>
    <mergeCell ref="E65:G65"/>
    <mergeCell ref="E66:G66"/>
    <mergeCell ref="E67:G67"/>
    <mergeCell ref="E68:G68"/>
    <mergeCell ref="E69:G69"/>
    <mergeCell ref="E52:G52"/>
    <mergeCell ref="E53:G53"/>
    <mergeCell ref="E54:G54"/>
    <mergeCell ref="C55:G55"/>
    <mergeCell ref="D56:G56"/>
    <mergeCell ref="E57:G57"/>
    <mergeCell ref="E58:G58"/>
    <mergeCell ref="E59:G59"/>
    <mergeCell ref="E60:G60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D34:G34"/>
    <mergeCell ref="E35:G35"/>
    <mergeCell ref="E36:G36"/>
    <mergeCell ref="E37:G37"/>
    <mergeCell ref="E38:G38"/>
    <mergeCell ref="E39:G39"/>
    <mergeCell ref="E40:G40"/>
    <mergeCell ref="E41:G41"/>
    <mergeCell ref="E42:G42"/>
    <mergeCell ref="E25:G25"/>
    <mergeCell ref="D26:G26"/>
    <mergeCell ref="E27:G27"/>
    <mergeCell ref="E28:G28"/>
    <mergeCell ref="E29:G29"/>
    <mergeCell ref="E30:G30"/>
    <mergeCell ref="E31:G31"/>
    <mergeCell ref="D32:G32"/>
    <mergeCell ref="E33:G33"/>
    <mergeCell ref="E16:G16"/>
    <mergeCell ref="D17:G17"/>
    <mergeCell ref="E18:G18"/>
    <mergeCell ref="E19:G19"/>
    <mergeCell ref="E20:G20"/>
    <mergeCell ref="E21:G21"/>
    <mergeCell ref="E22:G22"/>
    <mergeCell ref="E23:G23"/>
    <mergeCell ref="E24:G24"/>
    <mergeCell ref="B11:G11"/>
    <mergeCell ref="C12:G12"/>
    <mergeCell ref="D13:G13"/>
    <mergeCell ref="E14:G14"/>
    <mergeCell ref="B7:G7"/>
    <mergeCell ref="C8:G8"/>
    <mergeCell ref="D9:G9"/>
    <mergeCell ref="E10:G10"/>
    <mergeCell ref="D15:G15"/>
  </mergeCells>
  <pageMargins left="0.74803149606299213" right="0.74803149606299213" top="0.78740157480314965" bottom="0.59055118110236227" header="0.51181102362204722" footer="0.51181102362204722"/>
  <pageSetup scale="66" firstPageNumber="0" fitToHeight="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2</vt:i4>
      </vt:variant>
      <vt:variant>
        <vt:lpstr>Barruti izendunak</vt:lpstr>
      </vt:variant>
      <vt:variant>
        <vt:i4>1</vt:i4>
      </vt:variant>
    </vt:vector>
  </HeadingPairs>
  <TitlesOfParts>
    <vt:vector size="3" baseType="lpstr">
      <vt:lpstr>Karatula-es</vt:lpstr>
      <vt:lpstr>DETALLE ESTADO GASTOS</vt:lpstr>
      <vt:lpstr>'Karatula-es'!Inprimatzeko_area</vt:lpstr>
    </vt:vector>
  </TitlesOfParts>
  <Company>IZFE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ARIZTONDO URRETABIZKAIA, Jone</dc:creator>
  <cp:lastModifiedBy>ARIZTONDO URRETABIZKAIA, Jone</cp:lastModifiedBy>
  <dcterms:created xsi:type="dcterms:W3CDTF">2021-07-05T14:05:57Z</dcterms:created>
  <dcterms:modified xsi:type="dcterms:W3CDTF">2021-07-07T12:06:39Z</dcterms:modified>
</cp:coreProperties>
</file>